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27795" windowHeight="11505" activeTab="1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G53" i="2" l="1"/>
  <c r="F53" i="2"/>
  <c r="E53" i="2"/>
  <c r="D53" i="2"/>
  <c r="C53" i="2"/>
  <c r="G51" i="2"/>
  <c r="F51" i="2"/>
  <c r="E51" i="2"/>
  <c r="D51" i="2"/>
  <c r="C51" i="2"/>
  <c r="G50" i="2"/>
  <c r="F50" i="2"/>
  <c r="E50" i="2"/>
  <c r="D50" i="2"/>
  <c r="C50" i="2"/>
  <c r="G48" i="2"/>
  <c r="F48" i="2"/>
  <c r="E48" i="2"/>
  <c r="D48" i="2"/>
  <c r="C48" i="2"/>
  <c r="G37" i="2"/>
  <c r="F37" i="2"/>
  <c r="E37" i="2"/>
  <c r="D37" i="2"/>
  <c r="C37" i="2"/>
  <c r="G35" i="2"/>
  <c r="F35" i="2"/>
  <c r="E35" i="2"/>
  <c r="D35" i="2"/>
  <c r="C35" i="2"/>
  <c r="G34" i="2"/>
  <c r="F34" i="2"/>
  <c r="E34" i="2"/>
  <c r="D34" i="2"/>
  <c r="C34" i="2"/>
  <c r="G31" i="2"/>
  <c r="F31" i="2"/>
  <c r="E31" i="2"/>
  <c r="D31" i="2"/>
  <c r="C31" i="2"/>
  <c r="G29" i="2"/>
  <c r="F29" i="2"/>
  <c r="E29" i="2"/>
  <c r="D29" i="2"/>
  <c r="C29" i="2"/>
  <c r="G28" i="2"/>
  <c r="F28" i="2"/>
  <c r="E28" i="2"/>
  <c r="D28" i="2"/>
  <c r="C28" i="2"/>
  <c r="E18" i="2"/>
  <c r="D18" i="2"/>
  <c r="C18" i="2"/>
  <c r="E17" i="2"/>
  <c r="D17" i="2"/>
  <c r="C17" i="2"/>
  <c r="E16" i="2"/>
  <c r="D16" i="2"/>
  <c r="C16" i="2"/>
  <c r="E15" i="2"/>
  <c r="D15" i="2"/>
  <c r="C15" i="2"/>
  <c r="E14" i="2"/>
  <c r="D14" i="2"/>
  <c r="C14" i="2"/>
  <c r="E13" i="2"/>
  <c r="D13" i="2"/>
  <c r="C13" i="2"/>
  <c r="E12" i="2"/>
  <c r="D12" i="2"/>
  <c r="C12" i="2"/>
  <c r="E9" i="2"/>
  <c r="D9" i="2"/>
  <c r="C9" i="2"/>
  <c r="E40" i="2" l="1"/>
  <c r="C40" i="2"/>
  <c r="G40" i="2"/>
  <c r="F40" i="2"/>
  <c r="D40" i="2"/>
</calcChain>
</file>

<file path=xl/sharedStrings.xml><?xml version="1.0" encoding="utf-8"?>
<sst xmlns="http://schemas.openxmlformats.org/spreadsheetml/2006/main" count="96" uniqueCount="67">
  <si>
    <t xml:space="preserve">Раздел 2. Контроль за соблюдением требований к ККТ,
порядком и условиями ее регистрации и применения
</t>
  </si>
  <si>
    <t>единиц</t>
  </si>
  <si>
    <t>Показатель</t>
  </si>
  <si>
    <t>Код строки</t>
  </si>
  <si>
    <t>Всего</t>
  </si>
  <si>
    <t>Из них:</t>
  </si>
  <si>
    <t>Индивидуальные предприниматели</t>
  </si>
  <si>
    <t>Организации</t>
  </si>
  <si>
    <t>А</t>
  </si>
  <si>
    <t>Б</t>
  </si>
  <si>
    <t>Сведения о контрольных мероприятиях</t>
  </si>
  <si>
    <t>Количество проведенных проверок применения ККТ</t>
  </si>
  <si>
    <t>Количество проверок, которыми установлены нарушения</t>
  </si>
  <si>
    <t>в том числе, связанные с:</t>
  </si>
  <si>
    <t xml:space="preserve">неприменением ККТ в установленных законодательством о применении ККТ случаях (ч. 2 ст. 14.5 КоАП РФ)
</t>
  </si>
  <si>
    <t>из них повторно</t>
  </si>
  <si>
    <t xml:space="preserve">повторным совершением административного правонарушения, предусмотренного ч. 2 ст.14.5 КоАП РФ, в случае, если сумма расчетов, осуществленных без применения ККТ,  составила, в том числе в совокупности, один миллион рублей и более (ч. 3 ст. 14.5 КоАП РФ)
</t>
  </si>
  <si>
    <t>применением ККТ, которая не соответствует установленным требованиям, либо применение ККТ с нарушением установленных законодательством о применении ККТ порядка регистрации ККТ, порядка, сроков и условий ее перерегистрации, порядка и условий ее применени (ч. 4 ст. 14.5 КоАП РФ)</t>
  </si>
  <si>
    <t>непредставлением организацией или индивидуальным предпринимателем информации и документов по запросам налоговых органов или представление таких информации и документов с нарушением сроков, установленных законодательством о применении ККТ (ч. 5 ст. 14.5 КоАП РФ)</t>
  </si>
  <si>
    <t>ненаправлением организацией или индивидуальным предпринимателем при применении ККТ покупателю (клиенту) кассового чека или бланка строгой отчетности в электронной форме либо непередача указанных документов на бумажном носителе покупателю (клиенту) по его требованию в случаях, предусмотренных законодательством о применении ККТ
 (ч. 6 ст. 14.5 КоАП РФ)</t>
  </si>
  <si>
    <t>КОНТРОЛЬНАЯ СУММА</t>
  </si>
  <si>
    <t>Раздел 3. Административные наказания за нарушения</t>
  </si>
  <si>
    <t>тыс. руб.</t>
  </si>
  <si>
    <t>Итого</t>
  </si>
  <si>
    <t>в том числе:</t>
  </si>
  <si>
    <t>Должностные лица</t>
  </si>
  <si>
    <t>Юридические лица</t>
  </si>
  <si>
    <t>Предъявлено штрафных санкций, в том числе:</t>
  </si>
  <si>
    <t xml:space="preserve">по ч. 2 ст.14.5 КоАП РФ </t>
  </si>
  <si>
    <t xml:space="preserve">по ч. 3 ст.14.5 КоАП РФ </t>
  </si>
  <si>
    <t xml:space="preserve">по ч. 4 ст.14.5 КоАП РФ </t>
  </si>
  <si>
    <t xml:space="preserve">по ч. 5 ст.14.5 КоАП РФ </t>
  </si>
  <si>
    <t xml:space="preserve">по ч. 6 ст.14.5 КоАП РФ </t>
  </si>
  <si>
    <t>Взыскано штрафных санкций, в том числе:</t>
  </si>
  <si>
    <t>Справочно к разделу 3</t>
  </si>
  <si>
    <t>Применено административных наказаний в виде предупреждений, всего</t>
  </si>
  <si>
    <t>по ч. 2 ст.14.5 КоАП РФ с учетом ст.4.1.1 КоАП РФ</t>
  </si>
  <si>
    <t>по ч. 5 ст.14.5 КоАП РФ</t>
  </si>
  <si>
    <t>по ч. 6 ст.14.5 КоАП РФ</t>
  </si>
  <si>
    <t>применено административное наказание в виде приостановления деятельности по ч. 3 ст.14.5 КоАП РФ</t>
  </si>
  <si>
    <t>x</t>
  </si>
  <si>
    <t>применено административное наказание в виде дисквалификации по ч. 3 ст.14.5 КоАП РФ</t>
  </si>
  <si>
    <t>ОТЧЕТНОСТЬ ФЕДЕРАЛЬНОЙ НАЛОГОВОЙ СЛУЖБЫ</t>
  </si>
  <si>
    <t>ОТЧЕТ</t>
  </si>
  <si>
    <t xml:space="preserve">О РЕЗУЛЬТАТАХ РАБОТЫ НАЛОГОВЫХ ОРГАНОВ </t>
  </si>
  <si>
    <t xml:space="preserve">ПО ПРИМЕНЕНИЮ КОНТРОЛЬНО-КАССОВОЙ ТЕХНИКИ </t>
  </si>
  <si>
    <t xml:space="preserve">по состоянию на  01 .01. 2023 </t>
  </si>
  <si>
    <r>
      <t xml:space="preserve">  </t>
    </r>
    <r>
      <rPr>
        <b/>
        <vertAlign val="superscript"/>
        <sz val="12"/>
        <rFont val="Times New Roman"/>
        <family val="1"/>
        <charset val="204"/>
      </rPr>
      <t>(месяц)</t>
    </r>
  </si>
  <si>
    <t>Представляется:</t>
  </si>
  <si>
    <t>Сроки представления</t>
  </si>
  <si>
    <t>Код формы</t>
  </si>
  <si>
    <t>ККТ</t>
  </si>
  <si>
    <t>Форма № 1-ККТ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</si>
  <si>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</si>
  <si>
    <t xml:space="preserve">Инспекциями ФНС России по району, району в городе, городу без районного деления и инспекциями ФНС России межрайонного уровня;     </t>
  </si>
  <si>
    <t>По итогам 2022 года до 1 февраля 2023 года</t>
  </si>
  <si>
    <t>Утверждена приказом ФНС России от 30.09.2021 № БС-7-1/860@</t>
  </si>
  <si>
    <t>Управлениями ФНС России по субъектам Российской Федерации Федеральной налоговой службе.</t>
  </si>
  <si>
    <t xml:space="preserve">По итогам 2022 года до     10 февраля 2023 года </t>
  </si>
  <si>
    <t>Годовая</t>
  </si>
  <si>
    <t xml:space="preserve">        </t>
  </si>
  <si>
    <t>Код</t>
  </si>
  <si>
    <t>Наименование</t>
  </si>
  <si>
    <t xml:space="preserve">Республика, край, область, автономное образование, район, город
</t>
  </si>
  <si>
    <t>Архангельская область</t>
  </si>
  <si>
    <t>Налоговый орган</t>
  </si>
  <si>
    <t>УФНС России по Архангельской области и Ненецкому автономному округу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</si>
</sst>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justify"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top" indent="15"/>
    </xf>
    <xf numFmtId="0" fontId="5" fillId="0" borderId="0" xfId="0" applyFont="1" applyAlignment="1">
      <alignment horizontal="justify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justify" vertical="top" wrapText="1"/>
    </xf>
    <xf numFmtId="0" fontId="5" fillId="0" borderId="11" xfId="0" applyFont="1" applyBorder="1" applyAlignment="1">
      <alignment horizontal="justify" vertical="top" wrapText="1"/>
    </xf>
    <xf numFmtId="0" fontId="5" fillId="0" borderId="12" xfId="0" applyFont="1" applyBorder="1" applyAlignment="1">
      <alignment horizontal="justify" vertical="top" wrapText="1"/>
    </xf>
    <xf numFmtId="0" fontId="5" fillId="0" borderId="13" xfId="0" applyFont="1" applyBorder="1" applyAlignment="1">
      <alignment horizontal="justify" vertical="top" wrapText="1"/>
    </xf>
    <xf numFmtId="0" fontId="5" fillId="0" borderId="14" xfId="0" applyFont="1" applyBorder="1" applyAlignment="1">
      <alignment horizontal="justify" vertical="top" wrapText="1"/>
    </xf>
    <xf numFmtId="0" fontId="5" fillId="0" borderId="15" xfId="0" applyFont="1" applyBorder="1" applyAlignment="1">
      <alignment horizontal="justify" vertical="top" wrapText="1"/>
    </xf>
    <xf numFmtId="0" fontId="5" fillId="0" borderId="16" xfId="0" applyFont="1" applyBorder="1" applyAlignment="1">
      <alignment horizontal="justify" vertical="top" wrapText="1"/>
    </xf>
    <xf numFmtId="0" fontId="5" fillId="0" borderId="17" xfId="0" applyFont="1" applyBorder="1" applyAlignment="1">
      <alignment horizontal="justify" vertical="top" wrapText="1"/>
    </xf>
    <xf numFmtId="0" fontId="5" fillId="0" borderId="18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0" fontId="5" fillId="0" borderId="23" xfId="0" applyFont="1" applyBorder="1" applyAlignment="1">
      <alignment horizontal="justify" vertical="top" wrapText="1"/>
    </xf>
    <xf numFmtId="0" fontId="5" fillId="0" borderId="22" xfId="0" applyFont="1" applyBorder="1" applyAlignment="1">
      <alignment horizontal="justify" vertical="top" wrapText="1"/>
    </xf>
    <xf numFmtId="0" fontId="5" fillId="0" borderId="14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justify" vertical="top" wrapText="1"/>
    </xf>
    <xf numFmtId="0" fontId="5" fillId="0" borderId="20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14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justify" vertical="top" wrapText="1"/>
    </xf>
    <xf numFmtId="0" fontId="5" fillId="0" borderId="18" xfId="0" applyFont="1" applyBorder="1" applyAlignment="1">
      <alignment vertical="top" wrapText="1"/>
    </xf>
    <xf numFmtId="0" fontId="5" fillId="0" borderId="19" xfId="0" applyFont="1" applyBorder="1" applyAlignment="1">
      <alignment vertical="top" wrapText="1"/>
    </xf>
    <xf numFmtId="0" fontId="5" fillId="0" borderId="18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justify" vertical="top" wrapText="1"/>
    </xf>
    <xf numFmtId="0" fontId="5" fillId="0" borderId="0" xfId="0" applyFont="1" applyBorder="1" applyAlignment="1">
      <alignment vertical="top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top" wrapText="1"/>
    </xf>
    <xf numFmtId="0" fontId="5" fillId="0" borderId="18" xfId="0" applyFont="1" applyBorder="1" applyAlignment="1">
      <alignment vertical="top" wrapText="1"/>
    </xf>
    <xf numFmtId="0" fontId="5" fillId="0" borderId="19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20" xfId="0" applyFont="1" applyBorder="1" applyAlignment="1">
      <alignment vertical="top" wrapText="1"/>
    </xf>
    <xf numFmtId="0" fontId="5" fillId="0" borderId="21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5" fillId="0" borderId="20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5" fillId="0" borderId="22" xfId="0" applyFont="1" applyBorder="1" applyAlignment="1">
      <alignment horizontal="left" vertical="top" wrapText="1" indent="4"/>
    </xf>
    <xf numFmtId="0" fontId="5" fillId="0" borderId="0" xfId="0" applyFont="1" applyBorder="1" applyAlignment="1">
      <alignment horizontal="left" vertical="top" wrapText="1" indent="4"/>
    </xf>
    <xf numFmtId="0" fontId="5" fillId="0" borderId="23" xfId="0" applyFont="1" applyBorder="1" applyAlignment="1">
      <alignment horizontal="left" vertical="top" wrapText="1" indent="4"/>
    </xf>
    <xf numFmtId="0" fontId="5" fillId="0" borderId="2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3" xfId="0" applyFont="1" applyBorder="1" applyAlignment="1">
      <alignment horizontal="justify" wrapText="1"/>
    </xf>
    <xf numFmtId="0" fontId="5" fillId="0" borderId="2" xfId="0" applyFont="1" applyBorder="1" applyAlignment="1">
      <alignment horizontal="justify" wrapText="1"/>
    </xf>
    <xf numFmtId="0" fontId="5" fillId="0" borderId="6" xfId="0" applyFont="1" applyBorder="1" applyAlignment="1">
      <alignment horizontal="justify" wrapText="1"/>
    </xf>
    <xf numFmtId="0" fontId="5" fillId="0" borderId="3" xfId="0" applyFont="1" applyBorder="1" applyAlignment="1">
      <alignment horizontal="justify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justify" vertical="top" wrapText="1"/>
    </xf>
    <xf numFmtId="0" fontId="5" fillId="0" borderId="9" xfId="0" applyFont="1" applyBorder="1" applyAlignment="1">
      <alignment horizontal="justify" vertical="top" wrapText="1"/>
    </xf>
    <xf numFmtId="0" fontId="5" fillId="0" borderId="31" xfId="0" applyFont="1" applyBorder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82;&#1091;&#1085;&#1077;&#1074;-&#1076;&#1080;&#1089;&#1082;%20&#1044;/&#1086;&#1090;&#1095;&#1077;&#1090;&#1085;&#1086;&#1089;&#1090;&#1100;%20&#1080;%20&#1080;&#1085;&#1092;&#1086;&#1088;&#1084;&#1072;&#1094;&#1080;&#1080;/1-&#1050;&#1050;&#1058;/2022/1-&#1050;&#1050;&#1058;%20&#1079;&#1072;%202022%20&#1075;.-2900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Архангельск"/>
      <sheetName val="Котлас"/>
      <sheetName val="Северодвинск"/>
      <sheetName val="Няндома"/>
      <sheetName val="Вельск"/>
      <sheetName val="Плесецк"/>
      <sheetName val="Новодвинск"/>
      <sheetName val="Нарьян-Мар"/>
    </sheetNames>
    <sheetDataSet>
      <sheetData sheetId="0" refreshError="1"/>
      <sheetData sheetId="1" refreshError="1"/>
      <sheetData sheetId="2">
        <row r="10">
          <cell r="C10">
            <v>36</v>
          </cell>
          <cell r="D10">
            <v>27</v>
          </cell>
          <cell r="E10">
            <v>9</v>
          </cell>
        </row>
        <row r="12">
          <cell r="C12">
            <v>28</v>
          </cell>
          <cell r="D12">
            <v>22</v>
          </cell>
          <cell r="E12">
            <v>6</v>
          </cell>
        </row>
        <row r="13">
          <cell r="C13">
            <v>4</v>
          </cell>
          <cell r="D13">
            <v>3</v>
          </cell>
          <cell r="E13">
            <v>1</v>
          </cell>
        </row>
        <row r="14">
          <cell r="C14">
            <v>0</v>
          </cell>
          <cell r="D14">
            <v>0</v>
          </cell>
          <cell r="E14">
            <v>0</v>
          </cell>
        </row>
        <row r="15">
          <cell r="C15">
            <v>5</v>
          </cell>
          <cell r="D15">
            <v>3</v>
          </cell>
          <cell r="E15">
            <v>2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3</v>
          </cell>
          <cell r="D17">
            <v>2</v>
          </cell>
          <cell r="E17">
            <v>1</v>
          </cell>
        </row>
        <row r="18">
          <cell r="C18">
            <v>112</v>
          </cell>
          <cell r="D18">
            <v>84</v>
          </cell>
          <cell r="E18">
            <v>28</v>
          </cell>
        </row>
        <row r="28">
          <cell r="C28">
            <v>162</v>
          </cell>
          <cell r="D28">
            <v>130</v>
          </cell>
          <cell r="E28">
            <v>40</v>
          </cell>
          <cell r="F28">
            <v>90</v>
          </cell>
          <cell r="G28">
            <v>32</v>
          </cell>
        </row>
        <row r="29">
          <cell r="C29">
            <v>160</v>
          </cell>
          <cell r="D29">
            <v>130</v>
          </cell>
          <cell r="E29">
            <v>40</v>
          </cell>
          <cell r="F29">
            <v>90</v>
          </cell>
          <cell r="G29">
            <v>30</v>
          </cell>
        </row>
        <row r="31">
          <cell r="C31">
            <v>2</v>
          </cell>
          <cell r="D31">
            <v>0</v>
          </cell>
          <cell r="E31">
            <v>0</v>
          </cell>
          <cell r="F31">
            <v>0</v>
          </cell>
          <cell r="G31">
            <v>2</v>
          </cell>
        </row>
        <row r="34">
          <cell r="C34">
            <v>182</v>
          </cell>
          <cell r="D34">
            <v>140</v>
          </cell>
          <cell r="E34">
            <v>50</v>
          </cell>
          <cell r="F34">
            <v>90</v>
          </cell>
          <cell r="G34">
            <v>42</v>
          </cell>
        </row>
        <row r="35">
          <cell r="C35">
            <v>180</v>
          </cell>
          <cell r="D35">
            <v>140</v>
          </cell>
          <cell r="E35">
            <v>50</v>
          </cell>
          <cell r="F35">
            <v>90</v>
          </cell>
          <cell r="G35">
            <v>40</v>
          </cell>
        </row>
        <row r="37">
          <cell r="C37">
            <v>2</v>
          </cell>
          <cell r="D37">
            <v>0</v>
          </cell>
          <cell r="E37">
            <v>0</v>
          </cell>
          <cell r="F37">
            <v>0</v>
          </cell>
          <cell r="G37">
            <v>2</v>
          </cell>
        </row>
        <row r="49">
          <cell r="C49">
            <v>83</v>
          </cell>
          <cell r="D49">
            <v>47</v>
          </cell>
          <cell r="E49">
            <v>26</v>
          </cell>
          <cell r="F49">
            <v>21</v>
          </cell>
          <cell r="G49">
            <v>36</v>
          </cell>
        </row>
        <row r="51">
          <cell r="C51">
            <v>55</v>
          </cell>
          <cell r="D51">
            <v>28</v>
          </cell>
          <cell r="E51">
            <v>15</v>
          </cell>
          <cell r="F51">
            <v>13</v>
          </cell>
          <cell r="G51">
            <v>27</v>
          </cell>
        </row>
        <row r="52">
          <cell r="C52">
            <v>18</v>
          </cell>
          <cell r="D52">
            <v>12</v>
          </cell>
          <cell r="E52">
            <v>6</v>
          </cell>
          <cell r="F52">
            <v>6</v>
          </cell>
          <cell r="G52">
            <v>6</v>
          </cell>
        </row>
        <row r="54">
          <cell r="C54">
            <v>10</v>
          </cell>
          <cell r="D54">
            <v>7</v>
          </cell>
          <cell r="E54">
            <v>5</v>
          </cell>
          <cell r="F54">
            <v>2</v>
          </cell>
          <cell r="G54">
            <v>3</v>
          </cell>
        </row>
      </sheetData>
      <sheetData sheetId="3">
        <row r="9">
          <cell r="C9">
            <v>12</v>
          </cell>
          <cell r="D9">
            <v>10</v>
          </cell>
          <cell r="E9">
            <v>2</v>
          </cell>
        </row>
        <row r="12">
          <cell r="C12">
            <v>6</v>
          </cell>
          <cell r="D12">
            <v>6</v>
          </cell>
          <cell r="E12">
            <v>0</v>
          </cell>
        </row>
        <row r="13">
          <cell r="C13">
            <v>1</v>
          </cell>
          <cell r="D13">
            <v>1</v>
          </cell>
          <cell r="E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</row>
        <row r="15">
          <cell r="C15">
            <v>4</v>
          </cell>
          <cell r="D15">
            <v>3</v>
          </cell>
          <cell r="E15">
            <v>1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2</v>
          </cell>
          <cell r="D17">
            <v>1</v>
          </cell>
          <cell r="E17">
            <v>1</v>
          </cell>
        </row>
        <row r="18">
          <cell r="C18">
            <v>37</v>
          </cell>
          <cell r="D18">
            <v>31</v>
          </cell>
          <cell r="E18">
            <v>6</v>
          </cell>
        </row>
        <row r="28">
          <cell r="C28">
            <v>20</v>
          </cell>
          <cell r="D28">
            <v>0</v>
          </cell>
          <cell r="E28">
            <v>0</v>
          </cell>
          <cell r="F28">
            <v>0</v>
          </cell>
          <cell r="G28">
            <v>20</v>
          </cell>
        </row>
        <row r="29">
          <cell r="C29">
            <v>20</v>
          </cell>
          <cell r="D29">
            <v>0</v>
          </cell>
          <cell r="E29">
            <v>0</v>
          </cell>
          <cell r="F29">
            <v>0</v>
          </cell>
          <cell r="G29">
            <v>20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4">
          <cell r="C34">
            <v>20</v>
          </cell>
          <cell r="D34">
            <v>0</v>
          </cell>
          <cell r="E34">
            <v>0</v>
          </cell>
          <cell r="F34">
            <v>0</v>
          </cell>
          <cell r="G34">
            <v>20</v>
          </cell>
        </row>
        <row r="35">
          <cell r="C35">
            <v>20</v>
          </cell>
          <cell r="D35">
            <v>0</v>
          </cell>
          <cell r="E35">
            <v>0</v>
          </cell>
          <cell r="F35">
            <v>0</v>
          </cell>
          <cell r="G35">
            <v>20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48">
          <cell r="C48">
            <v>12</v>
          </cell>
          <cell r="D48">
            <v>4</v>
          </cell>
          <cell r="E48">
            <v>2</v>
          </cell>
          <cell r="F48">
            <v>2</v>
          </cell>
          <cell r="G48">
            <v>8</v>
          </cell>
        </row>
        <row r="50">
          <cell r="C50">
            <v>4</v>
          </cell>
          <cell r="D50">
            <v>0</v>
          </cell>
          <cell r="E50">
            <v>0</v>
          </cell>
          <cell r="F50">
            <v>0</v>
          </cell>
          <cell r="G50">
            <v>4</v>
          </cell>
        </row>
        <row r="51">
          <cell r="C51">
            <v>5</v>
          </cell>
          <cell r="D51">
            <v>2</v>
          </cell>
          <cell r="E51">
            <v>1</v>
          </cell>
          <cell r="F51">
            <v>1</v>
          </cell>
          <cell r="G51">
            <v>3</v>
          </cell>
        </row>
        <row r="53">
          <cell r="C53">
            <v>3</v>
          </cell>
          <cell r="D53">
            <v>2</v>
          </cell>
          <cell r="E53">
            <v>1</v>
          </cell>
          <cell r="F53">
            <v>1</v>
          </cell>
          <cell r="G53">
            <v>1</v>
          </cell>
        </row>
      </sheetData>
      <sheetData sheetId="4">
        <row r="9">
          <cell r="C9">
            <v>17</v>
          </cell>
          <cell r="D9">
            <v>14</v>
          </cell>
          <cell r="E9">
            <v>3</v>
          </cell>
        </row>
        <row r="12">
          <cell r="C12">
            <v>15</v>
          </cell>
          <cell r="D12">
            <v>14</v>
          </cell>
          <cell r="E12">
            <v>1</v>
          </cell>
        </row>
        <row r="13">
          <cell r="C13">
            <v>4</v>
          </cell>
          <cell r="D13">
            <v>4</v>
          </cell>
          <cell r="E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</row>
        <row r="15">
          <cell r="C15">
            <v>2</v>
          </cell>
          <cell r="D15">
            <v>0</v>
          </cell>
          <cell r="E15">
            <v>2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55</v>
          </cell>
          <cell r="D18">
            <v>46</v>
          </cell>
          <cell r="E18">
            <v>9</v>
          </cell>
        </row>
        <row r="28">
          <cell r="C28">
            <v>139</v>
          </cell>
          <cell r="D28">
            <v>67</v>
          </cell>
          <cell r="E28">
            <v>32</v>
          </cell>
          <cell r="F28">
            <v>35</v>
          </cell>
          <cell r="G28">
            <v>72</v>
          </cell>
        </row>
        <row r="29">
          <cell r="C29">
            <v>127</v>
          </cell>
          <cell r="D29">
            <v>60</v>
          </cell>
          <cell r="E29">
            <v>30</v>
          </cell>
          <cell r="F29">
            <v>30</v>
          </cell>
          <cell r="G29">
            <v>67</v>
          </cell>
        </row>
        <row r="31">
          <cell r="C31">
            <v>12</v>
          </cell>
          <cell r="D31">
            <v>7</v>
          </cell>
          <cell r="E31">
            <v>2</v>
          </cell>
          <cell r="F31">
            <v>5</v>
          </cell>
          <cell r="G31">
            <v>5</v>
          </cell>
        </row>
        <row r="34">
          <cell r="C34">
            <v>99</v>
          </cell>
          <cell r="D34">
            <v>37</v>
          </cell>
          <cell r="E34">
            <v>32</v>
          </cell>
          <cell r="F34">
            <v>5</v>
          </cell>
          <cell r="G34">
            <v>62</v>
          </cell>
        </row>
        <row r="35">
          <cell r="C35">
            <v>87</v>
          </cell>
          <cell r="D35">
            <v>30</v>
          </cell>
          <cell r="E35">
            <v>30</v>
          </cell>
          <cell r="F35">
            <v>0</v>
          </cell>
          <cell r="G35">
            <v>57</v>
          </cell>
        </row>
        <row r="37">
          <cell r="C37">
            <v>12</v>
          </cell>
          <cell r="D37">
            <v>7</v>
          </cell>
          <cell r="E37">
            <v>2</v>
          </cell>
          <cell r="F37">
            <v>5</v>
          </cell>
          <cell r="G37">
            <v>5</v>
          </cell>
        </row>
        <row r="48">
          <cell r="C48">
            <v>44</v>
          </cell>
          <cell r="D48">
            <v>12</v>
          </cell>
          <cell r="E48">
            <v>6</v>
          </cell>
          <cell r="F48">
            <v>6</v>
          </cell>
          <cell r="G48">
            <v>32</v>
          </cell>
        </row>
        <row r="50">
          <cell r="C50">
            <v>23</v>
          </cell>
          <cell r="D50">
            <v>2</v>
          </cell>
          <cell r="E50">
            <v>1</v>
          </cell>
          <cell r="F50">
            <v>1</v>
          </cell>
          <cell r="G50">
            <v>21</v>
          </cell>
        </row>
        <row r="51">
          <cell r="C51">
            <v>20</v>
          </cell>
          <cell r="D51">
            <v>10</v>
          </cell>
          <cell r="E51">
            <v>5</v>
          </cell>
          <cell r="F51">
            <v>5</v>
          </cell>
          <cell r="G51">
            <v>10</v>
          </cell>
        </row>
        <row r="53">
          <cell r="C53">
            <v>1</v>
          </cell>
          <cell r="D53">
            <v>0</v>
          </cell>
          <cell r="E53">
            <v>0</v>
          </cell>
          <cell r="F53">
            <v>0</v>
          </cell>
          <cell r="G53">
            <v>1</v>
          </cell>
        </row>
      </sheetData>
      <sheetData sheetId="5">
        <row r="9">
          <cell r="C9">
            <v>5</v>
          </cell>
          <cell r="D9">
            <v>4</v>
          </cell>
          <cell r="E9">
            <v>1</v>
          </cell>
        </row>
        <row r="12">
          <cell r="C12">
            <v>3</v>
          </cell>
          <cell r="D12">
            <v>2</v>
          </cell>
          <cell r="E12">
            <v>1</v>
          </cell>
        </row>
        <row r="13">
          <cell r="C13">
            <v>2</v>
          </cell>
          <cell r="D13">
            <v>1</v>
          </cell>
          <cell r="E13">
            <v>1</v>
          </cell>
        </row>
        <row r="14">
          <cell r="C14">
            <v>0</v>
          </cell>
          <cell r="D14">
            <v>0</v>
          </cell>
          <cell r="E14">
            <v>0</v>
          </cell>
        </row>
        <row r="15">
          <cell r="C15">
            <v>2</v>
          </cell>
          <cell r="D15">
            <v>2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17</v>
          </cell>
          <cell r="D18">
            <v>13</v>
          </cell>
          <cell r="E18">
            <v>4</v>
          </cell>
        </row>
        <row r="28">
          <cell r="C28">
            <v>53</v>
          </cell>
          <cell r="D28">
            <v>40</v>
          </cell>
          <cell r="E28">
            <v>10</v>
          </cell>
          <cell r="F28">
            <v>30</v>
          </cell>
          <cell r="G28">
            <v>13</v>
          </cell>
        </row>
        <row r="29">
          <cell r="C29">
            <v>50</v>
          </cell>
          <cell r="D29">
            <v>40</v>
          </cell>
          <cell r="E29">
            <v>10</v>
          </cell>
          <cell r="F29">
            <v>30</v>
          </cell>
          <cell r="G29">
            <v>10</v>
          </cell>
        </row>
        <row r="31">
          <cell r="C31">
            <v>3</v>
          </cell>
          <cell r="D31">
            <v>0</v>
          </cell>
          <cell r="E31">
            <v>0</v>
          </cell>
          <cell r="F31">
            <v>0</v>
          </cell>
          <cell r="G31">
            <v>3</v>
          </cell>
        </row>
        <row r="34">
          <cell r="C34">
            <v>43</v>
          </cell>
          <cell r="D34">
            <v>40</v>
          </cell>
          <cell r="E34">
            <v>10</v>
          </cell>
          <cell r="F34">
            <v>30</v>
          </cell>
          <cell r="G34">
            <v>3</v>
          </cell>
        </row>
        <row r="35">
          <cell r="C35">
            <v>40</v>
          </cell>
          <cell r="D35">
            <v>40</v>
          </cell>
          <cell r="E35">
            <v>10</v>
          </cell>
          <cell r="F35">
            <v>30</v>
          </cell>
          <cell r="G35">
            <v>0</v>
          </cell>
        </row>
        <row r="37">
          <cell r="C37">
            <v>3</v>
          </cell>
          <cell r="D37">
            <v>0</v>
          </cell>
          <cell r="E37">
            <v>0</v>
          </cell>
          <cell r="F37">
            <v>0</v>
          </cell>
          <cell r="G37">
            <v>3</v>
          </cell>
        </row>
        <row r="48">
          <cell r="C48">
            <v>1</v>
          </cell>
          <cell r="D48">
            <v>0</v>
          </cell>
          <cell r="E48">
            <v>0</v>
          </cell>
          <cell r="F48">
            <v>0</v>
          </cell>
          <cell r="G48">
            <v>1</v>
          </cell>
        </row>
        <row r="50">
          <cell r="C50">
            <v>1</v>
          </cell>
          <cell r="D50">
            <v>0</v>
          </cell>
          <cell r="E50">
            <v>0</v>
          </cell>
          <cell r="F50">
            <v>0</v>
          </cell>
          <cell r="G50">
            <v>1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</row>
      </sheetData>
      <sheetData sheetId="6">
        <row r="9">
          <cell r="C9">
            <v>14</v>
          </cell>
          <cell r="D9">
            <v>10</v>
          </cell>
          <cell r="E9">
            <v>4</v>
          </cell>
        </row>
        <row r="12">
          <cell r="C12">
            <v>8</v>
          </cell>
          <cell r="D12">
            <v>5</v>
          </cell>
          <cell r="E12">
            <v>3</v>
          </cell>
        </row>
        <row r="13">
          <cell r="C13">
            <v>0</v>
          </cell>
          <cell r="D13">
            <v>0</v>
          </cell>
          <cell r="E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</row>
        <row r="15">
          <cell r="C15">
            <v>6</v>
          </cell>
          <cell r="D15">
            <v>5</v>
          </cell>
          <cell r="E15">
            <v>1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42</v>
          </cell>
          <cell r="D18">
            <v>30</v>
          </cell>
          <cell r="E18">
            <v>12</v>
          </cell>
        </row>
        <row r="28">
          <cell r="C28">
            <v>60</v>
          </cell>
          <cell r="D28">
            <v>40</v>
          </cell>
          <cell r="E28">
            <v>10</v>
          </cell>
          <cell r="F28">
            <v>30</v>
          </cell>
          <cell r="G28">
            <v>20</v>
          </cell>
        </row>
        <row r="29">
          <cell r="C29">
            <v>60</v>
          </cell>
          <cell r="D29">
            <v>40</v>
          </cell>
          <cell r="E29">
            <v>10</v>
          </cell>
          <cell r="F29">
            <v>30</v>
          </cell>
          <cell r="G29">
            <v>20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4">
          <cell r="C34">
            <v>67</v>
          </cell>
          <cell r="D34">
            <v>47</v>
          </cell>
          <cell r="E34">
            <v>12</v>
          </cell>
          <cell r="F34">
            <v>35</v>
          </cell>
          <cell r="G34">
            <v>20</v>
          </cell>
        </row>
        <row r="35">
          <cell r="C35">
            <v>60</v>
          </cell>
          <cell r="D35">
            <v>40</v>
          </cell>
          <cell r="E35">
            <v>10</v>
          </cell>
          <cell r="F35">
            <v>30</v>
          </cell>
          <cell r="G35">
            <v>20</v>
          </cell>
        </row>
        <row r="37">
          <cell r="C37">
            <v>7</v>
          </cell>
          <cell r="D37">
            <v>7</v>
          </cell>
          <cell r="E37">
            <v>2</v>
          </cell>
          <cell r="F37">
            <v>5</v>
          </cell>
          <cell r="G37">
            <v>0</v>
          </cell>
        </row>
        <row r="48">
          <cell r="C48">
            <v>14</v>
          </cell>
          <cell r="D48">
            <v>6</v>
          </cell>
          <cell r="E48">
            <v>3</v>
          </cell>
          <cell r="F48">
            <v>3</v>
          </cell>
          <cell r="G48">
            <v>8</v>
          </cell>
        </row>
        <row r="50">
          <cell r="C50">
            <v>7</v>
          </cell>
          <cell r="D50">
            <v>4</v>
          </cell>
          <cell r="E50">
            <v>2</v>
          </cell>
          <cell r="F50">
            <v>2</v>
          </cell>
          <cell r="G50">
            <v>3</v>
          </cell>
        </row>
        <row r="51">
          <cell r="C51">
            <v>7</v>
          </cell>
          <cell r="D51">
            <v>2</v>
          </cell>
          <cell r="E51">
            <v>1</v>
          </cell>
          <cell r="F51">
            <v>1</v>
          </cell>
          <cell r="G51">
            <v>5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</row>
      </sheetData>
      <sheetData sheetId="7">
        <row r="9">
          <cell r="C9">
            <v>7</v>
          </cell>
          <cell r="D9">
            <v>6</v>
          </cell>
          <cell r="E9">
            <v>1</v>
          </cell>
        </row>
        <row r="12">
          <cell r="C12">
            <v>2</v>
          </cell>
          <cell r="D12">
            <v>1</v>
          </cell>
          <cell r="E12">
            <v>1</v>
          </cell>
        </row>
        <row r="13">
          <cell r="C13">
            <v>0</v>
          </cell>
          <cell r="D13">
            <v>0</v>
          </cell>
          <cell r="E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</row>
        <row r="15">
          <cell r="C15">
            <v>5</v>
          </cell>
          <cell r="D15">
            <v>5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21</v>
          </cell>
          <cell r="D18">
            <v>18</v>
          </cell>
          <cell r="E18">
            <v>3</v>
          </cell>
        </row>
        <row r="48">
          <cell r="C48">
            <v>8</v>
          </cell>
          <cell r="D48">
            <v>2</v>
          </cell>
          <cell r="E48">
            <v>1</v>
          </cell>
          <cell r="F48">
            <v>1</v>
          </cell>
          <cell r="G48">
            <v>6</v>
          </cell>
        </row>
        <row r="50">
          <cell r="C50">
            <v>3</v>
          </cell>
          <cell r="D50">
            <v>2</v>
          </cell>
          <cell r="E50">
            <v>1</v>
          </cell>
          <cell r="F50">
            <v>1</v>
          </cell>
          <cell r="G50">
            <v>1</v>
          </cell>
        </row>
        <row r="51">
          <cell r="C51">
            <v>5</v>
          </cell>
          <cell r="D51">
            <v>0</v>
          </cell>
          <cell r="E51">
            <v>0</v>
          </cell>
          <cell r="F51">
            <v>0</v>
          </cell>
          <cell r="G51">
            <v>5</v>
          </cell>
        </row>
      </sheetData>
      <sheetData sheetId="8">
        <row r="9">
          <cell r="C9">
            <v>6</v>
          </cell>
          <cell r="D9">
            <v>3</v>
          </cell>
          <cell r="E9">
            <v>3</v>
          </cell>
        </row>
        <row r="12">
          <cell r="C12">
            <v>5</v>
          </cell>
          <cell r="D12">
            <v>2</v>
          </cell>
          <cell r="E12">
            <v>3</v>
          </cell>
        </row>
        <row r="14">
          <cell r="C14">
            <v>0</v>
          </cell>
          <cell r="D14">
            <v>0</v>
          </cell>
          <cell r="E14">
            <v>0</v>
          </cell>
        </row>
        <row r="15">
          <cell r="C15">
            <v>1</v>
          </cell>
          <cell r="D15">
            <v>1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18</v>
          </cell>
          <cell r="D18">
            <v>9</v>
          </cell>
          <cell r="E18">
            <v>9</v>
          </cell>
        </row>
        <row r="28">
          <cell r="C28">
            <v>15</v>
          </cell>
          <cell r="G28">
            <v>15</v>
          </cell>
        </row>
        <row r="29">
          <cell r="C29">
            <v>10</v>
          </cell>
          <cell r="G29">
            <v>10</v>
          </cell>
        </row>
        <row r="31">
          <cell r="C31">
            <v>5</v>
          </cell>
          <cell r="G31">
            <v>5</v>
          </cell>
        </row>
        <row r="34">
          <cell r="C34">
            <v>15</v>
          </cell>
          <cell r="G34">
            <v>15</v>
          </cell>
        </row>
        <row r="35">
          <cell r="C35">
            <v>10</v>
          </cell>
          <cell r="G35">
            <v>10</v>
          </cell>
        </row>
        <row r="37">
          <cell r="C37">
            <v>5</v>
          </cell>
          <cell r="G37">
            <v>5</v>
          </cell>
        </row>
        <row r="48">
          <cell r="C48">
            <v>14</v>
          </cell>
          <cell r="D48">
            <v>9</v>
          </cell>
          <cell r="E48">
            <v>5</v>
          </cell>
          <cell r="F48">
            <v>4</v>
          </cell>
          <cell r="G48">
            <v>5</v>
          </cell>
        </row>
        <row r="50">
          <cell r="C50">
            <v>10</v>
          </cell>
          <cell r="D50">
            <v>7</v>
          </cell>
          <cell r="E50">
            <v>4</v>
          </cell>
          <cell r="F50">
            <v>3</v>
          </cell>
          <cell r="G50">
            <v>3</v>
          </cell>
        </row>
        <row r="51">
          <cell r="C51">
            <v>4</v>
          </cell>
          <cell r="D51">
            <v>2</v>
          </cell>
          <cell r="E51">
            <v>1</v>
          </cell>
          <cell r="F51">
            <v>1</v>
          </cell>
          <cell r="G51">
            <v>2</v>
          </cell>
        </row>
      </sheetData>
      <sheetData sheetId="9">
        <row r="9">
          <cell r="C9">
            <v>0</v>
          </cell>
          <cell r="D9">
            <v>0</v>
          </cell>
          <cell r="E9">
            <v>0</v>
          </cell>
        </row>
        <row r="12">
          <cell r="C12">
            <v>0</v>
          </cell>
          <cell r="D12">
            <v>0</v>
          </cell>
          <cell r="E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opLeftCell="A22" workbookViewId="0">
      <selection activeCell="H40" sqref="H40"/>
    </sheetView>
  </sheetViews>
  <sheetFormatPr defaultRowHeight="15" x14ac:dyDescent="0.25"/>
  <cols>
    <col min="1" max="1" width="6.5703125" customWidth="1"/>
    <col min="2" max="2" width="26.42578125" customWidth="1"/>
    <col min="7" max="7" width="15.85546875" customWidth="1"/>
    <col min="8" max="8" width="15.5703125" customWidth="1"/>
  </cols>
  <sheetData>
    <row r="1" spans="1:9" ht="15.75" x14ac:dyDescent="0.25">
      <c r="A1" s="28"/>
    </row>
    <row r="2" spans="1:9" ht="15.75" x14ac:dyDescent="0.25">
      <c r="A2" s="28"/>
    </row>
    <row r="3" spans="1:9" ht="15.75" x14ac:dyDescent="0.25">
      <c r="A3" s="28"/>
    </row>
    <row r="4" spans="1:9" ht="15.75" x14ac:dyDescent="0.25">
      <c r="A4" s="29"/>
      <c r="B4" s="29"/>
      <c r="C4" s="29"/>
      <c r="D4" s="29"/>
      <c r="E4" s="29"/>
      <c r="F4" s="29"/>
      <c r="G4" s="29"/>
      <c r="H4" s="29"/>
      <c r="I4" s="29"/>
    </row>
    <row r="5" spans="1:9" ht="16.5" thickBot="1" x14ac:dyDescent="0.3">
      <c r="A5" s="30" t="s">
        <v>42</v>
      </c>
      <c r="B5" s="30"/>
      <c r="C5" s="30"/>
      <c r="D5" s="30"/>
      <c r="E5" s="30"/>
      <c r="F5" s="30"/>
      <c r="G5" s="30"/>
      <c r="H5" s="30"/>
      <c r="I5" s="30"/>
    </row>
    <row r="6" spans="1:9" ht="17.25" thickTop="1" thickBot="1" x14ac:dyDescent="0.3">
      <c r="A6" s="31"/>
      <c r="B6" s="32"/>
      <c r="C6" s="32"/>
      <c r="D6" s="32"/>
      <c r="E6" s="32"/>
      <c r="F6" s="32"/>
      <c r="G6" s="32"/>
      <c r="H6" s="32"/>
      <c r="I6" s="33"/>
    </row>
    <row r="7" spans="1:9" ht="15.75" x14ac:dyDescent="0.25">
      <c r="A7" s="34"/>
      <c r="B7" s="35"/>
      <c r="C7" s="36"/>
      <c r="D7" s="36"/>
      <c r="E7" s="36"/>
      <c r="F7" s="36"/>
      <c r="G7" s="36"/>
      <c r="H7" s="37"/>
      <c r="I7" s="38"/>
    </row>
    <row r="8" spans="1:9" ht="15.75" x14ac:dyDescent="0.25">
      <c r="A8" s="34"/>
      <c r="B8" s="39" t="s">
        <v>43</v>
      </c>
      <c r="C8" s="40"/>
      <c r="D8" s="40"/>
      <c r="E8" s="40"/>
      <c r="F8" s="40"/>
      <c r="G8" s="40"/>
      <c r="H8" s="41"/>
      <c r="I8" s="38"/>
    </row>
    <row r="9" spans="1:9" ht="15.75" x14ac:dyDescent="0.25">
      <c r="A9" s="34"/>
      <c r="B9" s="42" t="s">
        <v>44</v>
      </c>
      <c r="C9" s="43"/>
      <c r="D9" s="43"/>
      <c r="E9" s="43"/>
      <c r="F9" s="43"/>
      <c r="G9" s="43"/>
      <c r="H9" s="44"/>
      <c r="I9" s="38"/>
    </row>
    <row r="10" spans="1:9" ht="15.75" x14ac:dyDescent="0.25">
      <c r="A10" s="34"/>
      <c r="B10" s="42" t="s">
        <v>45</v>
      </c>
      <c r="C10" s="43"/>
      <c r="D10" s="43"/>
      <c r="E10" s="43"/>
      <c r="F10" s="43"/>
      <c r="G10" s="43"/>
      <c r="H10" s="44"/>
      <c r="I10" s="38"/>
    </row>
    <row r="11" spans="1:9" ht="15.75" x14ac:dyDescent="0.25">
      <c r="A11" s="34"/>
      <c r="B11" s="42"/>
      <c r="C11" s="43"/>
      <c r="D11" s="43"/>
      <c r="E11" s="43"/>
      <c r="F11" s="43"/>
      <c r="G11" s="43"/>
      <c r="H11" s="44"/>
      <c r="I11" s="38"/>
    </row>
    <row r="12" spans="1:9" ht="15.75" x14ac:dyDescent="0.25">
      <c r="A12" s="34"/>
      <c r="B12" s="39" t="s">
        <v>46</v>
      </c>
      <c r="C12" s="40"/>
      <c r="D12" s="40"/>
      <c r="E12" s="40"/>
      <c r="F12" s="40"/>
      <c r="G12" s="40"/>
      <c r="H12" s="41"/>
      <c r="I12" s="38"/>
    </row>
    <row r="13" spans="1:9" ht="16.5" thickBot="1" x14ac:dyDescent="0.3">
      <c r="A13" s="34"/>
      <c r="B13" s="45" t="s">
        <v>47</v>
      </c>
      <c r="C13" s="46"/>
      <c r="D13" s="46"/>
      <c r="E13" s="46"/>
      <c r="F13" s="46"/>
      <c r="G13" s="46"/>
      <c r="H13" s="47"/>
      <c r="I13" s="38"/>
    </row>
    <row r="14" spans="1:9" ht="15.75" x14ac:dyDescent="0.25">
      <c r="A14" s="48"/>
      <c r="B14" s="49"/>
      <c r="C14" s="49"/>
      <c r="D14" s="49"/>
      <c r="E14" s="49"/>
      <c r="F14" s="49"/>
      <c r="G14" s="49"/>
      <c r="H14" s="49"/>
      <c r="I14" s="50"/>
    </row>
    <row r="15" spans="1:9" ht="15.75" x14ac:dyDescent="0.25">
      <c r="A15" s="48"/>
      <c r="B15" s="49"/>
      <c r="C15" s="49"/>
      <c r="D15" s="49"/>
      <c r="E15" s="49"/>
      <c r="F15" s="49"/>
      <c r="G15" s="49"/>
      <c r="H15" s="49"/>
      <c r="I15" s="50"/>
    </row>
    <row r="16" spans="1:9" ht="16.5" thickBot="1" x14ac:dyDescent="0.3">
      <c r="A16" s="48"/>
      <c r="B16" s="49"/>
      <c r="C16" s="49"/>
      <c r="D16" s="49"/>
      <c r="E16" s="49"/>
      <c r="F16" s="49"/>
      <c r="G16" s="49"/>
      <c r="H16" s="49"/>
      <c r="I16" s="50"/>
    </row>
    <row r="17" spans="1:9" ht="16.5" thickBot="1" x14ac:dyDescent="0.3">
      <c r="A17" s="51"/>
      <c r="B17" s="52" t="s">
        <v>48</v>
      </c>
      <c r="C17" s="53" t="s">
        <v>49</v>
      </c>
      <c r="D17" s="54"/>
      <c r="E17" s="55"/>
      <c r="F17" s="56"/>
      <c r="G17" s="57" t="s">
        <v>50</v>
      </c>
      <c r="H17" s="58" t="s">
        <v>51</v>
      </c>
      <c r="I17" s="59"/>
    </row>
    <row r="18" spans="1:9" ht="16.5" thickBot="1" x14ac:dyDescent="0.3">
      <c r="A18" s="51"/>
      <c r="B18" s="60"/>
      <c r="C18" s="61"/>
      <c r="D18" s="62"/>
      <c r="E18" s="63"/>
      <c r="F18" s="56"/>
      <c r="G18" s="64" t="s">
        <v>52</v>
      </c>
      <c r="H18" s="65"/>
      <c r="I18" s="59"/>
    </row>
    <row r="19" spans="1:9" ht="31.5" x14ac:dyDescent="0.25">
      <c r="A19" s="34"/>
      <c r="B19" s="66" t="s">
        <v>53</v>
      </c>
      <c r="C19" s="67"/>
      <c r="D19" s="68"/>
      <c r="E19" s="69"/>
      <c r="F19" s="70"/>
      <c r="G19" s="71"/>
      <c r="H19" s="72"/>
      <c r="I19" s="38"/>
    </row>
    <row r="20" spans="1:9" ht="110.25" x14ac:dyDescent="0.25">
      <c r="A20" s="34"/>
      <c r="B20" s="73" t="s">
        <v>54</v>
      </c>
      <c r="C20" s="67" t="s">
        <v>55</v>
      </c>
      <c r="D20" s="68"/>
      <c r="E20" s="69"/>
      <c r="F20" s="70"/>
      <c r="G20" s="67" t="s">
        <v>56</v>
      </c>
      <c r="H20" s="69"/>
      <c r="I20" s="38"/>
    </row>
    <row r="21" spans="1:9" ht="15.75" x14ac:dyDescent="0.25">
      <c r="A21" s="34"/>
      <c r="B21" s="74"/>
      <c r="C21" s="67"/>
      <c r="D21" s="68"/>
      <c r="E21" s="69"/>
      <c r="F21" s="75"/>
      <c r="G21" s="71"/>
      <c r="H21" s="72"/>
      <c r="I21" s="38"/>
    </row>
    <row r="22" spans="1:9" ht="15.75" x14ac:dyDescent="0.25">
      <c r="A22" s="34"/>
      <c r="B22" s="74"/>
      <c r="C22" s="71"/>
      <c r="D22" s="76"/>
      <c r="E22" s="72"/>
      <c r="F22" s="75"/>
      <c r="G22" s="71"/>
      <c r="H22" s="72"/>
      <c r="I22" s="38"/>
    </row>
    <row r="23" spans="1:9" ht="78.75" x14ac:dyDescent="0.25">
      <c r="A23" s="34"/>
      <c r="B23" s="74" t="s">
        <v>57</v>
      </c>
      <c r="C23" s="67" t="s">
        <v>58</v>
      </c>
      <c r="D23" s="68"/>
      <c r="E23" s="69"/>
      <c r="F23" s="75"/>
      <c r="G23" s="77" t="s">
        <v>59</v>
      </c>
      <c r="H23" s="78"/>
      <c r="I23" s="38"/>
    </row>
    <row r="24" spans="1:9" ht="15.75" x14ac:dyDescent="0.25">
      <c r="A24" s="34"/>
      <c r="B24" s="79"/>
      <c r="C24" s="67"/>
      <c r="D24" s="68"/>
      <c r="E24" s="69"/>
      <c r="F24" s="75"/>
      <c r="G24" s="71"/>
      <c r="H24" s="72"/>
      <c r="I24" s="38"/>
    </row>
    <row r="25" spans="1:9" ht="15.75" x14ac:dyDescent="0.25">
      <c r="A25" s="34"/>
      <c r="B25" s="79"/>
      <c r="C25" s="71"/>
      <c r="D25" s="76"/>
      <c r="E25" s="72"/>
      <c r="F25" s="75"/>
      <c r="G25" s="80"/>
      <c r="H25" s="81"/>
      <c r="I25" s="38"/>
    </row>
    <row r="26" spans="1:9" ht="16.5" thickBot="1" x14ac:dyDescent="0.3">
      <c r="A26" s="34"/>
      <c r="B26" s="82"/>
      <c r="C26" s="83"/>
      <c r="D26" s="84"/>
      <c r="E26" s="85"/>
      <c r="F26" s="75"/>
      <c r="G26" s="86" t="s">
        <v>60</v>
      </c>
      <c r="H26" s="87"/>
      <c r="I26" s="38"/>
    </row>
    <row r="27" spans="1:9" ht="15.75" x14ac:dyDescent="0.25">
      <c r="A27" s="88"/>
      <c r="B27" s="89"/>
      <c r="C27" s="89"/>
      <c r="D27" s="89"/>
      <c r="E27" s="89"/>
      <c r="F27" s="89"/>
      <c r="G27" s="89"/>
      <c r="H27" s="89"/>
      <c r="I27" s="90"/>
    </row>
    <row r="28" spans="1:9" ht="15.75" x14ac:dyDescent="0.25">
      <c r="A28" s="48"/>
      <c r="B28" s="49"/>
      <c r="C28" s="49"/>
      <c r="D28" s="49"/>
      <c r="E28" s="49"/>
      <c r="F28" s="49"/>
      <c r="G28" s="49"/>
      <c r="H28" s="49"/>
      <c r="I28" s="50"/>
    </row>
    <row r="29" spans="1:9" ht="16.5" thickBot="1" x14ac:dyDescent="0.3">
      <c r="A29" s="48"/>
      <c r="B29" s="49"/>
      <c r="C29" s="49"/>
      <c r="D29" s="49"/>
      <c r="E29" s="49"/>
      <c r="F29" s="49"/>
      <c r="G29" s="49"/>
      <c r="H29" s="49"/>
      <c r="I29" s="50"/>
    </row>
    <row r="30" spans="1:9" ht="16.5" thickBot="1" x14ac:dyDescent="0.3">
      <c r="A30" s="51"/>
      <c r="B30" s="91"/>
      <c r="C30" s="92"/>
      <c r="D30" s="93" t="s">
        <v>61</v>
      </c>
      <c r="E30" s="94" t="s">
        <v>62</v>
      </c>
      <c r="F30" s="95"/>
      <c r="G30" s="95"/>
      <c r="H30" s="96"/>
      <c r="I30" s="59"/>
    </row>
    <row r="31" spans="1:9" ht="16.5" thickBot="1" x14ac:dyDescent="0.3">
      <c r="A31" s="51"/>
      <c r="B31" s="97" t="s">
        <v>63</v>
      </c>
      <c r="C31" s="98"/>
      <c r="D31" s="99">
        <v>29</v>
      </c>
      <c r="E31" s="97" t="s">
        <v>64</v>
      </c>
      <c r="F31" s="100"/>
      <c r="G31" s="100"/>
      <c r="H31" s="98"/>
      <c r="I31" s="59"/>
    </row>
    <row r="32" spans="1:9" ht="16.5" thickBot="1" x14ac:dyDescent="0.3">
      <c r="A32" s="51"/>
      <c r="B32" s="97" t="s">
        <v>65</v>
      </c>
      <c r="C32" s="98"/>
      <c r="D32" s="99">
        <v>2900</v>
      </c>
      <c r="E32" s="97" t="s">
        <v>66</v>
      </c>
      <c r="F32" s="100"/>
      <c r="G32" s="100"/>
      <c r="H32" s="98"/>
      <c r="I32" s="59"/>
    </row>
    <row r="33" spans="1:9" ht="16.5" thickBot="1" x14ac:dyDescent="0.3">
      <c r="A33" s="101"/>
      <c r="B33" s="102"/>
      <c r="C33" s="102"/>
      <c r="D33" s="102"/>
      <c r="E33" s="102"/>
      <c r="F33" s="102"/>
      <c r="G33" s="102"/>
      <c r="H33" s="102"/>
      <c r="I33" s="103"/>
    </row>
    <row r="34" spans="1:9" ht="15.75" thickTop="1" x14ac:dyDescent="0.25"/>
  </sheetData>
  <mergeCells count="40">
    <mergeCell ref="B31:C31"/>
    <mergeCell ref="E31:H31"/>
    <mergeCell ref="B32:C32"/>
    <mergeCell ref="E32:H32"/>
    <mergeCell ref="A33:I33"/>
    <mergeCell ref="G25:H25"/>
    <mergeCell ref="G26:H26"/>
    <mergeCell ref="A27:I27"/>
    <mergeCell ref="A28:I28"/>
    <mergeCell ref="A29:I29"/>
    <mergeCell ref="B30:C30"/>
    <mergeCell ref="E30:H30"/>
    <mergeCell ref="A19:A26"/>
    <mergeCell ref="C19:E19"/>
    <mergeCell ref="F19:F26"/>
    <mergeCell ref="I19:I26"/>
    <mergeCell ref="C20:E20"/>
    <mergeCell ref="G20:H20"/>
    <mergeCell ref="C21:E21"/>
    <mergeCell ref="C23:E23"/>
    <mergeCell ref="G23:H23"/>
    <mergeCell ref="C24:E24"/>
    <mergeCell ref="B12:H12"/>
    <mergeCell ref="B13:H13"/>
    <mergeCell ref="A14:I14"/>
    <mergeCell ref="A15:I15"/>
    <mergeCell ref="A16:I16"/>
    <mergeCell ref="B17:B18"/>
    <mergeCell ref="C17:E18"/>
    <mergeCell ref="G18:H18"/>
    <mergeCell ref="A4:I4"/>
    <mergeCell ref="A5:I5"/>
    <mergeCell ref="A6:I6"/>
    <mergeCell ref="A7:A13"/>
    <mergeCell ref="B7:H7"/>
    <mergeCell ref="I7:I13"/>
    <mergeCell ref="B8:H8"/>
    <mergeCell ref="B9:H9"/>
    <mergeCell ref="B10:H10"/>
    <mergeCell ref="B11:H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9"/>
  <sheetViews>
    <sheetView tabSelected="1" topLeftCell="A7" workbookViewId="0">
      <selection activeCell="C18" sqref="C18"/>
    </sheetView>
  </sheetViews>
  <sheetFormatPr defaultRowHeight="15" x14ac:dyDescent="0.25"/>
  <cols>
    <col min="1" max="1" width="29.28515625" customWidth="1"/>
    <col min="2" max="2" width="22" customWidth="1"/>
    <col min="3" max="3" width="22.5703125" customWidth="1"/>
    <col min="4" max="4" width="29.5703125" customWidth="1"/>
    <col min="5" max="5" width="37.7109375" customWidth="1"/>
    <col min="6" max="6" width="16" customWidth="1"/>
    <col min="7" max="7" width="19.140625" customWidth="1"/>
  </cols>
  <sheetData>
    <row r="2" spans="1:5" ht="18.75" x14ac:dyDescent="0.25">
      <c r="B2" s="1" t="s">
        <v>0</v>
      </c>
      <c r="C2" s="1"/>
      <c r="D2" s="1"/>
    </row>
    <row r="3" spans="1:5" ht="16.5" x14ac:dyDescent="0.25">
      <c r="E3" s="2" t="s">
        <v>1</v>
      </c>
    </row>
    <row r="4" spans="1:5" ht="15.75" thickBot="1" x14ac:dyDescent="0.3"/>
    <row r="5" spans="1:5" ht="17.25" thickBot="1" x14ac:dyDescent="0.3">
      <c r="A5" s="3" t="s">
        <v>2</v>
      </c>
      <c r="B5" s="3" t="s">
        <v>3</v>
      </c>
      <c r="C5" s="3" t="s">
        <v>4</v>
      </c>
      <c r="D5" s="4" t="s">
        <v>5</v>
      </c>
      <c r="E5" s="5"/>
    </row>
    <row r="6" spans="1:5" ht="33.75" thickBot="1" x14ac:dyDescent="0.3">
      <c r="A6" s="6"/>
      <c r="B6" s="6"/>
      <c r="C6" s="6"/>
      <c r="D6" s="7" t="s">
        <v>6</v>
      </c>
      <c r="E6" s="7" t="s">
        <v>7</v>
      </c>
    </row>
    <row r="7" spans="1:5" ht="17.25" thickBot="1" x14ac:dyDescent="0.3">
      <c r="A7" s="8" t="s">
        <v>8</v>
      </c>
      <c r="B7" s="7" t="s">
        <v>9</v>
      </c>
      <c r="C7" s="7">
        <v>1</v>
      </c>
      <c r="D7" s="7">
        <v>2</v>
      </c>
      <c r="E7" s="7">
        <v>3</v>
      </c>
    </row>
    <row r="8" spans="1:5" ht="17.25" thickBot="1" x14ac:dyDescent="0.3">
      <c r="A8" s="9" t="s">
        <v>10</v>
      </c>
      <c r="B8" s="10"/>
      <c r="C8" s="10"/>
      <c r="D8" s="10"/>
      <c r="E8" s="11"/>
    </row>
    <row r="9" spans="1:5" ht="33.75" thickBot="1" x14ac:dyDescent="0.3">
      <c r="A9" s="12" t="s">
        <v>11</v>
      </c>
      <c r="B9" s="7">
        <v>2010</v>
      </c>
      <c r="C9" s="7">
        <f>[1]Архангельск!C10+[1]Котлас!C9+[1]Северодвинск!C9+[1]Няндома!C9+[1]Вельск!C9+[1]Плесецк!C9+[1]Новодвинск!C9+'[1]Нарьян-Мар'!C9</f>
        <v>97</v>
      </c>
      <c r="D9" s="7">
        <f>[1]Архангельск!D10+[1]Котлас!D9+[1]Северодвинск!D9+[1]Няндома!D9+[1]Вельск!D9+[1]Плесецк!D9+[1]Новодвинск!D9+'[1]Нарьян-Мар'!D9</f>
        <v>74</v>
      </c>
      <c r="E9" s="7">
        <f>[1]Архангельск!E10+[1]Котлас!E9+[1]Северодвинск!E9+[1]Няндома!E9+[1]Вельск!E9+[1]Плесецк!E9+[1]Новодвинск!E9+'[1]Нарьян-Мар'!E9</f>
        <v>23</v>
      </c>
    </row>
    <row r="10" spans="1:5" ht="50.25" thickBot="1" x14ac:dyDescent="0.3">
      <c r="A10" s="12" t="s">
        <v>12</v>
      </c>
      <c r="B10" s="7">
        <v>2021</v>
      </c>
      <c r="C10" s="7">
        <v>97</v>
      </c>
      <c r="D10" s="7">
        <v>74</v>
      </c>
      <c r="E10" s="7">
        <v>23</v>
      </c>
    </row>
    <row r="11" spans="1:5" ht="17.25" thickBot="1" x14ac:dyDescent="0.3">
      <c r="A11" s="12" t="s">
        <v>13</v>
      </c>
      <c r="B11" s="13"/>
      <c r="C11" s="7"/>
      <c r="D11" s="7"/>
      <c r="E11" s="7"/>
    </row>
    <row r="12" spans="1:5" ht="99.75" thickBot="1" x14ac:dyDescent="0.3">
      <c r="A12" s="12" t="s">
        <v>14</v>
      </c>
      <c r="B12" s="7">
        <v>2022</v>
      </c>
      <c r="C12" s="7">
        <f>[1]Архангельск!C12+[1]Котлас!C12+[1]Северодвинск!C12+[1]Няндома!C12+[1]Вельск!C12+[1]Плесецк!C12+[1]Новодвинск!C12+'[1]Нарьян-Мар'!C12</f>
        <v>67</v>
      </c>
      <c r="D12" s="7">
        <f>[1]Архангельск!D12+[1]Котлас!D12+[1]Северодвинск!D12+[1]Няндома!D12+[1]Вельск!D12+[1]Плесецк!D12+[1]Новодвинск!D12+'[1]Нарьян-Мар'!D12</f>
        <v>52</v>
      </c>
      <c r="E12" s="7">
        <f>[1]Архангельск!E12+[1]Котлас!E12+[1]Северодвинск!E12+[1]Няндома!E12+[1]Вельск!E12+[1]Плесецк!E12+[1]Новодвинск!E12+'[1]Нарьян-Мар'!E12</f>
        <v>15</v>
      </c>
    </row>
    <row r="13" spans="1:5" ht="17.25" thickBot="1" x14ac:dyDescent="0.3">
      <c r="A13" s="12" t="s">
        <v>15</v>
      </c>
      <c r="B13" s="7">
        <v>2023</v>
      </c>
      <c r="C13" s="7">
        <f>[1]Архангельск!C13+[1]Котлас!C13+[1]Северодвинск!C13+[1]Няндома!C13+[1]Вельск!C13+[1]Плесецк!C13+[1]Новодвинск!C13+'[1]Нарьян-Мар'!C13</f>
        <v>11</v>
      </c>
      <c r="D13" s="7">
        <f>[1]Архангельск!D13+[1]Котлас!D13+[1]Северодвинск!D13+[1]Няндома!D13+[1]Вельск!D13+[1]Плесецк!D13+[1]Новодвинск!D13+'[1]Нарьян-Мар'!D13</f>
        <v>9</v>
      </c>
      <c r="E13" s="7">
        <f>[1]Архангельск!E13+[1]Котлас!E13+[1]Северодвинск!E13+[1]Няндома!E13+[1]Вельск!E13+[1]Плесецк!E13+[1]Новодвинск!E13+'[1]Нарьян-Мар'!E13</f>
        <v>2</v>
      </c>
    </row>
    <row r="14" spans="1:5" s="15" customFormat="1" ht="264.75" thickBot="1" x14ac:dyDescent="0.3">
      <c r="A14" s="14" t="s">
        <v>16</v>
      </c>
      <c r="B14" s="7">
        <v>2024</v>
      </c>
      <c r="C14" s="7">
        <f>[1]Архангельск!C14+[1]Котлас!C14+[1]Северодвинск!C14+[1]Няндома!C14+[1]Вельск!C14+[1]Плесецк!C14+[1]Новодвинск!C14+'[1]Нарьян-Мар'!C14</f>
        <v>0</v>
      </c>
      <c r="D14" s="7">
        <f>[1]Архангельск!D14+[1]Котлас!D14+[1]Северодвинск!D14+[1]Няндома!D14+[1]Вельск!D14+[1]Плесецк!D14+[1]Новодвинск!D14+'[1]Нарьян-Мар'!D14</f>
        <v>0</v>
      </c>
      <c r="E14" s="7">
        <f>[1]Архангельск!E14+[1]Котлас!E14+[1]Северодвинск!E14+[1]Няндома!E14+[1]Вельск!E14+[1]Плесецк!E14+[1]Новодвинск!E14+'[1]Нарьян-Мар'!E14</f>
        <v>0</v>
      </c>
    </row>
    <row r="15" spans="1:5" ht="231.75" thickBot="1" x14ac:dyDescent="0.3">
      <c r="A15" s="12" t="s">
        <v>17</v>
      </c>
      <c r="B15" s="7">
        <v>2025</v>
      </c>
      <c r="C15" s="7">
        <f>[1]Архангельск!C15+[1]Котлас!C15+[1]Северодвинск!C15+[1]Няндома!C15+[1]Вельск!C15+[1]Плесецк!C15+[1]Новодвинск!C15+'[1]Нарьян-Мар'!C15</f>
        <v>25</v>
      </c>
      <c r="D15" s="7">
        <f>[1]Архангельск!D15+[1]Котлас!D15+[1]Северодвинск!D15+[1]Няндома!D15+[1]Вельск!D15+[1]Плесецк!D15+[1]Новодвинск!D15+'[1]Нарьян-Мар'!D15</f>
        <v>19</v>
      </c>
      <c r="E15" s="7">
        <f>[1]Архангельск!E15+[1]Котлас!E15+[1]Северодвинск!E15+[1]Няндома!E15+[1]Вельск!E15+[1]Плесецк!E15+[1]Новодвинск!E15+'[1]Нарьян-Мар'!E15</f>
        <v>6</v>
      </c>
    </row>
    <row r="16" spans="1:5" ht="215.25" thickBot="1" x14ac:dyDescent="0.3">
      <c r="A16" s="12" t="s">
        <v>18</v>
      </c>
      <c r="B16" s="7">
        <v>2026</v>
      </c>
      <c r="C16" s="7">
        <f>[1]Архангельск!C16+[1]Котлас!C16+[1]Северодвинск!C16+[1]Няндома!C16+[1]Вельск!C16+[1]Плесецк!C16+[1]Новодвинск!C16+'[1]Нарьян-Мар'!C16</f>
        <v>0</v>
      </c>
      <c r="D16" s="7">
        <f>[1]Архангельск!D16+[1]Котлас!D16+[1]Северодвинск!D16+[1]Няндома!D16+[1]Вельск!D16+[1]Плесецк!D16+[1]Новодвинск!D16+'[1]Нарьян-Мар'!D16</f>
        <v>0</v>
      </c>
      <c r="E16" s="7">
        <f>[1]Архангельск!E16+[1]Котлас!E16+[1]Северодвинск!E16+[1]Няндома!E16+[1]Вельск!E16+[1]Плесецк!E16+[1]Новодвинск!E16+'[1]Нарьян-Мар'!E16</f>
        <v>0</v>
      </c>
    </row>
    <row r="17" spans="1:7" ht="306.75" customHeight="1" thickBot="1" x14ac:dyDescent="0.3">
      <c r="A17" s="12" t="s">
        <v>19</v>
      </c>
      <c r="B17" s="7">
        <v>2027</v>
      </c>
      <c r="C17" s="7">
        <f>[1]Архангельск!C17+[1]Котлас!C17+[1]Северодвинск!C17+[1]Няндома!C17+[1]Вельск!C17+[1]Плесецк!C17+[1]Новодвинск!C17+'[1]Нарьян-Мар'!C17</f>
        <v>5</v>
      </c>
      <c r="D17" s="7">
        <f>[1]Архангельск!D17+[1]Котлас!D17+[1]Северодвинск!D17+[1]Няндома!D17+[1]Вельск!D17+[1]Плесецк!D17+[1]Новодвинск!D17+'[1]Нарьян-Мар'!D17</f>
        <v>3</v>
      </c>
      <c r="E17" s="7">
        <f>[1]Архангельск!E17+[1]Котлас!E17+[1]Северодвинск!E17+[1]Няндома!E17+[1]Вельск!E17+[1]Плесецк!E17+[1]Новодвинск!E17+'[1]Нарьян-Мар'!E17</f>
        <v>2</v>
      </c>
    </row>
    <row r="18" spans="1:7" ht="17.25" thickBot="1" x14ac:dyDescent="0.3">
      <c r="A18" s="12" t="s">
        <v>20</v>
      </c>
      <c r="B18" s="7">
        <v>2100</v>
      </c>
      <c r="C18" s="7">
        <f>[1]Архангельск!C18+[1]Котлас!C18+[1]Северодвинск!C18+[1]Няндома!C18+[1]Вельск!C18+[1]Плесецк!C18+[1]Новодвинск!C18+'[1]Нарьян-Мар'!C18</f>
        <v>302</v>
      </c>
      <c r="D18" s="7">
        <f>[1]Архангельск!D18+[1]Котлас!D18+[1]Северодвинск!D18+[1]Няндома!D18+[1]Вельск!D18+[1]Плесецк!D18+[1]Новодвинск!D18+'[1]Нарьян-Мар'!D18</f>
        <v>231</v>
      </c>
      <c r="E18" s="7">
        <f>[1]Архангельск!E18+[1]Котлас!E18+[1]Северодвинск!E18+[1]Няндома!E18+[1]Вельск!E18+[1]Плесецк!E18+[1]Новодвинск!E18+'[1]Нарьян-Мар'!E18</f>
        <v>71</v>
      </c>
    </row>
    <row r="19" spans="1:7" ht="16.5" x14ac:dyDescent="0.25">
      <c r="A19" s="16"/>
      <c r="B19" s="2"/>
      <c r="C19" s="2"/>
      <c r="D19" s="2"/>
      <c r="E19" s="2"/>
    </row>
    <row r="20" spans="1:7" ht="16.5" customHeight="1" x14ac:dyDescent="0.25">
      <c r="B20" s="17" t="s">
        <v>21</v>
      </c>
      <c r="C20" s="17"/>
      <c r="D20" s="17"/>
    </row>
    <row r="21" spans="1:7" ht="16.5" customHeight="1" x14ac:dyDescent="0.25">
      <c r="B21" s="17"/>
      <c r="C21" s="17"/>
      <c r="D21" s="17"/>
    </row>
    <row r="22" spans="1:7" ht="16.5" x14ac:dyDescent="0.25">
      <c r="E22" s="18" t="s">
        <v>22</v>
      </c>
    </row>
    <row r="23" spans="1:7" ht="15.75" thickBot="1" x14ac:dyDescent="0.3"/>
    <row r="24" spans="1:7" ht="17.25" customHeight="1" thickBot="1" x14ac:dyDescent="0.3">
      <c r="A24" s="3" t="s">
        <v>2</v>
      </c>
      <c r="B24" s="3" t="s">
        <v>3</v>
      </c>
      <c r="C24" s="3" t="s">
        <v>4</v>
      </c>
      <c r="D24" s="4" t="s">
        <v>7</v>
      </c>
      <c r="E24" s="19"/>
      <c r="F24" s="5"/>
      <c r="G24" s="3" t="s">
        <v>6</v>
      </c>
    </row>
    <row r="25" spans="1:7" ht="17.25" thickBot="1" x14ac:dyDescent="0.3">
      <c r="A25" s="20"/>
      <c r="B25" s="20"/>
      <c r="C25" s="20"/>
      <c r="D25" s="3" t="s">
        <v>23</v>
      </c>
      <c r="E25" s="4" t="s">
        <v>24</v>
      </c>
      <c r="F25" s="5"/>
      <c r="G25" s="20"/>
    </row>
    <row r="26" spans="1:7" ht="33.75" thickBot="1" x14ac:dyDescent="0.3">
      <c r="A26" s="6"/>
      <c r="B26" s="6"/>
      <c r="C26" s="6"/>
      <c r="D26" s="6"/>
      <c r="E26" s="7" t="s">
        <v>25</v>
      </c>
      <c r="F26" s="7" t="s">
        <v>26</v>
      </c>
      <c r="G26" s="6"/>
    </row>
    <row r="27" spans="1:7" ht="17.25" thickBot="1" x14ac:dyDescent="0.3">
      <c r="A27" s="8" t="s">
        <v>8</v>
      </c>
      <c r="B27" s="7" t="s">
        <v>9</v>
      </c>
      <c r="C27" s="7">
        <v>1</v>
      </c>
      <c r="D27" s="7">
        <v>2</v>
      </c>
      <c r="E27" s="7">
        <v>3</v>
      </c>
      <c r="F27" s="7">
        <v>4</v>
      </c>
      <c r="G27" s="7">
        <v>5</v>
      </c>
    </row>
    <row r="28" spans="1:7" ht="33.75" thickBot="1" x14ac:dyDescent="0.3">
      <c r="A28" s="12" t="s">
        <v>27</v>
      </c>
      <c r="B28" s="7">
        <v>3010</v>
      </c>
      <c r="C28" s="7">
        <f>[1]Архангельск!C28+[1]Котлас!C28+[1]Северодвинск!C28+[1]Няндома!C28+[1]Вельск!C28+[1]Плесецк!C28+[1]Новодвинск!C28+'[1]Нарьян-Мар'!C28</f>
        <v>449</v>
      </c>
      <c r="D28" s="7">
        <f>[1]Архангельск!D28+[1]Котлас!D28+[1]Северодвинск!D28+[1]Няндома!D28+[1]Вельск!D28+[1]Плесецк!D28+[1]Новодвинск!D28+'[1]Нарьян-Мар'!D28</f>
        <v>277</v>
      </c>
      <c r="E28" s="7">
        <f>[1]Архангельск!E28+[1]Котлас!E28+[1]Северодвинск!E28+[1]Няндома!E28+[1]Вельск!E28+[1]Плесецк!E28+[1]Новодвинск!E28+'[1]Нарьян-Мар'!E28</f>
        <v>92</v>
      </c>
      <c r="F28" s="7">
        <f>[1]Архангельск!F28+[1]Котлас!F28+[1]Северодвинск!F28+[1]Няндома!F28+[1]Вельск!F28+[1]Плесецк!F28+[1]Новодвинск!F28+'[1]Нарьян-Мар'!F28</f>
        <v>185</v>
      </c>
      <c r="G28" s="7">
        <f>[1]Архангельск!G28+[1]Котлас!G28+[1]Северодвинск!G28+[1]Няндома!G28+[1]Вельск!G28+[1]Плесецк!G28+[1]Новодвинск!G28+'[1]Нарьян-Мар'!G28</f>
        <v>172</v>
      </c>
    </row>
    <row r="29" spans="1:7" ht="17.25" thickBot="1" x14ac:dyDescent="0.3">
      <c r="A29" s="13" t="s">
        <v>28</v>
      </c>
      <c r="B29" s="7">
        <v>3011</v>
      </c>
      <c r="C29" s="7">
        <f>[1]Архангельск!C29+[1]Котлас!C29+[1]Северодвинск!C29+[1]Няндома!C29+[1]Вельск!C29+[1]Плесецк!C29+[1]Новодвинск!C29+'[1]Нарьян-Мар'!C29</f>
        <v>427</v>
      </c>
      <c r="D29" s="7">
        <f>[1]Архангельск!D29+[1]Котлас!D29+[1]Северодвинск!D29+[1]Няндома!D29+[1]Вельск!D29+[1]Плесецк!D29+[1]Новодвинск!D29+'[1]Нарьян-Мар'!D29</f>
        <v>270</v>
      </c>
      <c r="E29" s="7">
        <f>[1]Архангельск!E29+[1]Котлас!E29+[1]Северодвинск!E29+[1]Няндома!E29+[1]Вельск!E29+[1]Плесецк!E29+[1]Новодвинск!E29+'[1]Нарьян-Мар'!E29</f>
        <v>90</v>
      </c>
      <c r="F29" s="7">
        <f>[1]Архангельск!F29+[1]Котлас!F29+[1]Северодвинск!F29+[1]Няндома!F29+[1]Вельск!F29+[1]Плесецк!F29+[1]Новодвинск!F29+'[1]Нарьян-Мар'!F29</f>
        <v>180</v>
      </c>
      <c r="G29" s="7">
        <f>[1]Архангельск!G29+[1]Котлас!G29+[1]Северодвинск!G29+[1]Няндома!G29+[1]Вельск!G29+[1]Плесецк!G29+[1]Новодвинск!G29+'[1]Нарьян-Мар'!G29</f>
        <v>157</v>
      </c>
    </row>
    <row r="30" spans="1:7" ht="17.25" thickBot="1" x14ac:dyDescent="0.3">
      <c r="A30" s="13" t="s">
        <v>29</v>
      </c>
      <c r="B30" s="7">
        <v>3012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</row>
    <row r="31" spans="1:7" ht="17.25" thickBot="1" x14ac:dyDescent="0.3">
      <c r="A31" s="13" t="s">
        <v>30</v>
      </c>
      <c r="B31" s="7">
        <v>3013</v>
      </c>
      <c r="C31" s="7">
        <f>[1]Архангельск!C31+[1]Котлас!C31+[1]Северодвинск!C31+[1]Няндома!C31+[1]Вельск!C31+[1]Плесецк!C31+[1]Новодвинск!C31+'[1]Нарьян-Мар'!C31</f>
        <v>22</v>
      </c>
      <c r="D31" s="7">
        <f>[1]Архангельск!D31+[1]Котлас!D31+[1]Северодвинск!D31+[1]Няндома!D31+[1]Вельск!D31+[1]Плесецк!D31+[1]Новодвинск!D31+'[1]Нарьян-Мар'!D31</f>
        <v>7</v>
      </c>
      <c r="E31" s="7">
        <f>[1]Архангельск!E31+[1]Котлас!E31+[1]Северодвинск!E31+[1]Няндома!E31+[1]Вельск!E31+[1]Плесецк!E31+[1]Новодвинск!E31+'[1]Нарьян-Мар'!E31</f>
        <v>2</v>
      </c>
      <c r="F31" s="7">
        <f>[1]Архангельск!F31+[1]Котлас!F31+[1]Северодвинск!F31+[1]Няндома!F31+[1]Вельск!F31+[1]Плесецк!F31+[1]Новодвинск!F31+'[1]Нарьян-Мар'!F31</f>
        <v>5</v>
      </c>
      <c r="G31" s="7">
        <f>[1]Архангельск!G31+[1]Котлас!G31+[1]Северодвинск!G31+[1]Няндома!G31+[1]Вельск!G31+[1]Плесецк!G31+[1]Новодвинск!G31+'[1]Нарьян-Мар'!G31</f>
        <v>15</v>
      </c>
    </row>
    <row r="32" spans="1:7" ht="17.25" thickBot="1" x14ac:dyDescent="0.3">
      <c r="A32" s="13" t="s">
        <v>31</v>
      </c>
      <c r="B32" s="7">
        <v>3014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</row>
    <row r="33" spans="1:7" ht="17.25" thickBot="1" x14ac:dyDescent="0.3">
      <c r="A33" s="13" t="s">
        <v>32</v>
      </c>
      <c r="B33" s="7">
        <v>3015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</row>
    <row r="34" spans="1:7" ht="33.75" thickBot="1" x14ac:dyDescent="0.3">
      <c r="A34" s="21" t="s">
        <v>33</v>
      </c>
      <c r="B34" s="7">
        <v>3020</v>
      </c>
      <c r="C34" s="7">
        <f>[1]Архангельск!C34+[1]Котлас!C34+[1]Северодвинск!C34+[1]Няндома!C34+[1]Вельск!C34+[1]Плесецк!C34+[1]Новодвинск!C34+'[1]Нарьян-Мар'!C34</f>
        <v>426</v>
      </c>
      <c r="D34" s="7">
        <f>[1]Архангельск!D34+[1]Котлас!D34+[1]Северодвинск!D34+[1]Няндома!D34+[1]Вельск!D34+[1]Плесецк!D34+[1]Новодвинск!D34+'[1]Нарьян-Мар'!D34</f>
        <v>264</v>
      </c>
      <c r="E34" s="7">
        <f>[1]Архангельск!E34+[1]Котлас!E34+[1]Северодвинск!E34+[1]Няндома!E34+[1]Вельск!E34+[1]Плесецк!E34+[1]Новодвинск!E34+'[1]Нарьян-Мар'!E34</f>
        <v>104</v>
      </c>
      <c r="F34" s="7">
        <f>[1]Архангельск!F34+[1]Котлас!F34+[1]Северодвинск!F34+[1]Няндома!F34+[1]Вельск!F34+[1]Плесецк!F34+[1]Новодвинск!F34+'[1]Нарьян-Мар'!F34</f>
        <v>160</v>
      </c>
      <c r="G34" s="7">
        <f>[1]Архангельск!G34+[1]Котлас!G34+[1]Северодвинск!G34+[1]Няндома!G34+[1]Вельск!G34+[1]Плесецк!G34+[1]Новодвинск!G34+'[1]Нарьян-Мар'!G34</f>
        <v>162</v>
      </c>
    </row>
    <row r="35" spans="1:7" ht="17.25" thickBot="1" x14ac:dyDescent="0.3">
      <c r="A35" s="13" t="s">
        <v>28</v>
      </c>
      <c r="B35" s="7">
        <v>3021</v>
      </c>
      <c r="C35" s="7">
        <f>[1]Архангельск!C35+[1]Котлас!C35+[1]Северодвинск!C35+[1]Няндома!C35+[1]Вельск!C35+[1]Плесецк!C35+[1]Новодвинск!C35+'[1]Нарьян-Мар'!C35</f>
        <v>397</v>
      </c>
      <c r="D35" s="7">
        <f>[1]Архангельск!D35+[1]Котлас!D35+[1]Северодвинск!D35+[1]Няндома!D35+[1]Вельск!D35+[1]Плесецк!D35+[1]Новодвинск!D35+'[1]Нарьян-Мар'!D35</f>
        <v>250</v>
      </c>
      <c r="E35" s="7">
        <f>[1]Архангельск!E35+[1]Котлас!E35+[1]Северодвинск!E35+[1]Няндома!E35+[1]Вельск!E35+[1]Плесецк!E35+[1]Новодвинск!E35+'[1]Нарьян-Мар'!E35</f>
        <v>100</v>
      </c>
      <c r="F35" s="7">
        <f>[1]Архангельск!F35+[1]Котлас!F35+[1]Северодвинск!F35+[1]Няндома!F35+[1]Вельск!F35+[1]Плесецк!F35+[1]Новодвинск!F35+'[1]Нарьян-Мар'!F35</f>
        <v>150</v>
      </c>
      <c r="G35" s="7">
        <f>[1]Архангельск!G35+[1]Котлас!G35+[1]Северодвинск!G35+[1]Няндома!G35+[1]Вельск!G35+[1]Плесецк!G35+[1]Новодвинск!G35+'[1]Нарьян-Мар'!G35</f>
        <v>147</v>
      </c>
    </row>
    <row r="36" spans="1:7" ht="17.25" thickBot="1" x14ac:dyDescent="0.3">
      <c r="A36" s="13" t="s">
        <v>29</v>
      </c>
      <c r="B36" s="7">
        <v>3022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</row>
    <row r="37" spans="1:7" ht="17.25" thickBot="1" x14ac:dyDescent="0.3">
      <c r="A37" s="13" t="s">
        <v>30</v>
      </c>
      <c r="B37" s="7">
        <v>3023</v>
      </c>
      <c r="C37" s="7">
        <f>[1]Архангельск!C37+[1]Котлас!C37+[1]Северодвинск!C37+[1]Няндома!C37+[1]Вельск!C37+[1]Плесецк!C37+[1]Новодвинск!C37+'[1]Нарьян-Мар'!C37</f>
        <v>29</v>
      </c>
      <c r="D37" s="7">
        <f>[1]Архангельск!D37+[1]Котлас!D37+[1]Северодвинск!D37+[1]Няндома!D37+[1]Вельск!D37+[1]Плесецк!D37+[1]Новодвинск!D37+'[1]Нарьян-Мар'!D37</f>
        <v>14</v>
      </c>
      <c r="E37" s="7">
        <f>[1]Архангельск!E37+[1]Котлас!E37+[1]Северодвинск!E37+[1]Няндома!E37+[1]Вельск!E37+[1]Плесецк!E37+[1]Новодвинск!E37+'[1]Нарьян-Мар'!E37</f>
        <v>4</v>
      </c>
      <c r="F37" s="7">
        <f>[1]Архангельск!F37+[1]Котлас!F37+[1]Северодвинск!F37+[1]Няндома!F37+[1]Вельск!F37+[1]Плесецк!F37+[1]Новодвинск!F37+'[1]Нарьян-Мар'!F37</f>
        <v>10</v>
      </c>
      <c r="G37" s="7">
        <f>[1]Архангельск!G37+[1]Котлас!G37+[1]Северодвинск!G37+[1]Няндома!G37+[1]Вельск!G37+[1]Плесецк!G37+[1]Новодвинск!G37+'[1]Нарьян-Мар'!G37</f>
        <v>15</v>
      </c>
    </row>
    <row r="38" spans="1:7" ht="17.25" thickBot="1" x14ac:dyDescent="0.3">
      <c r="A38" s="13" t="s">
        <v>31</v>
      </c>
      <c r="B38" s="7">
        <v>3024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</row>
    <row r="39" spans="1:7" ht="17.25" thickBot="1" x14ac:dyDescent="0.3">
      <c r="A39" s="13" t="s">
        <v>32</v>
      </c>
      <c r="B39" s="7">
        <v>3025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</row>
    <row r="40" spans="1:7" ht="17.25" thickBot="1" x14ac:dyDescent="0.3">
      <c r="A40" s="12" t="s">
        <v>20</v>
      </c>
      <c r="B40" s="7">
        <v>3100</v>
      </c>
      <c r="C40" s="7">
        <f>SUM(C28:C39)</f>
        <v>1750</v>
      </c>
      <c r="D40" s="7">
        <f>SUM(D28:D39)</f>
        <v>1082</v>
      </c>
      <c r="E40" s="7">
        <f>SUM(E28:E39)</f>
        <v>392</v>
      </c>
      <c r="F40" s="7">
        <f>SUM(F28:F39)</f>
        <v>690</v>
      </c>
      <c r="G40" s="7">
        <f>SUM(G28:G39)</f>
        <v>668</v>
      </c>
    </row>
    <row r="42" spans="1:7" ht="18.75" x14ac:dyDescent="0.25">
      <c r="A42" s="22" t="s">
        <v>34</v>
      </c>
      <c r="B42" s="22"/>
    </row>
    <row r="43" spans="1:7" ht="17.25" thickBot="1" x14ac:dyDescent="0.3">
      <c r="F43" s="18" t="s">
        <v>1</v>
      </c>
    </row>
    <row r="44" spans="1:7" ht="31.5" customHeight="1" thickBot="1" x14ac:dyDescent="0.3">
      <c r="A44" s="3" t="s">
        <v>2</v>
      </c>
      <c r="B44" s="3" t="s">
        <v>3</v>
      </c>
      <c r="C44" s="3" t="s">
        <v>4</v>
      </c>
      <c r="D44" s="4" t="s">
        <v>7</v>
      </c>
      <c r="E44" s="19"/>
      <c r="F44" s="5"/>
      <c r="G44" s="3" t="s">
        <v>6</v>
      </c>
    </row>
    <row r="45" spans="1:7" ht="17.25" thickBot="1" x14ac:dyDescent="0.3">
      <c r="A45" s="20"/>
      <c r="B45" s="20"/>
      <c r="C45" s="20"/>
      <c r="D45" s="3" t="s">
        <v>23</v>
      </c>
      <c r="E45" s="4" t="s">
        <v>24</v>
      </c>
      <c r="F45" s="5"/>
      <c r="G45" s="20"/>
    </row>
    <row r="46" spans="1:7" ht="33.75" thickBot="1" x14ac:dyDescent="0.3">
      <c r="A46" s="6"/>
      <c r="B46" s="6"/>
      <c r="C46" s="6"/>
      <c r="D46" s="6"/>
      <c r="E46" s="7" t="s">
        <v>25</v>
      </c>
      <c r="F46" s="7" t="s">
        <v>26</v>
      </c>
      <c r="G46" s="6"/>
    </row>
    <row r="47" spans="1:7" ht="17.25" thickBot="1" x14ac:dyDescent="0.3">
      <c r="A47" s="8" t="s">
        <v>8</v>
      </c>
      <c r="B47" s="7" t="s">
        <v>9</v>
      </c>
      <c r="C47" s="7">
        <v>1</v>
      </c>
      <c r="D47" s="7">
        <v>2</v>
      </c>
      <c r="E47" s="7">
        <v>3</v>
      </c>
      <c r="F47" s="7">
        <v>4</v>
      </c>
      <c r="G47" s="7">
        <v>5</v>
      </c>
    </row>
    <row r="48" spans="1:7" ht="66.75" thickBot="1" x14ac:dyDescent="0.3">
      <c r="A48" s="12" t="s">
        <v>35</v>
      </c>
      <c r="B48" s="7">
        <v>3110</v>
      </c>
      <c r="C48" s="7">
        <f>[1]Архангельск!C49+[1]Котлас!C48+[1]Северодвинск!C48+[1]Няндома!C48+[1]Вельск!C48+[1]Плесецк!C48+[1]Новодвинск!C48+'[1]Нарьян-Мар'!C48</f>
        <v>176</v>
      </c>
      <c r="D48" s="7">
        <f>[1]Архангельск!D49+[1]Котлас!D48+[1]Северодвинск!D48+[1]Няндома!D48+[1]Вельск!D48+[1]Плесецк!D48+[1]Новодвинск!D48+'[1]Нарьян-Мар'!D48</f>
        <v>80</v>
      </c>
      <c r="E48" s="7">
        <f>[1]Архангельск!E49+[1]Котлас!E48+[1]Северодвинск!E48+[1]Няндома!E48+[1]Вельск!E48+[1]Плесецк!E48+[1]Новодвинск!E48+'[1]Нарьян-Мар'!E48</f>
        <v>43</v>
      </c>
      <c r="F48" s="7">
        <f>[1]Архангельск!F49+[1]Котлас!F48+[1]Северодвинск!F48+[1]Няндома!F48+[1]Вельск!F48+[1]Плесецк!F48+[1]Новодвинск!F48+'[1]Нарьян-Мар'!F48</f>
        <v>37</v>
      </c>
      <c r="G48" s="7">
        <f>[1]Архангельск!G49+[1]Котлас!G48+[1]Северодвинск!G48+[1]Няндома!G48+[1]Вельск!G48+[1]Плесецк!G48+[1]Новодвинск!G48+'[1]Нарьян-Мар'!G48</f>
        <v>96</v>
      </c>
    </row>
    <row r="49" spans="1:7" ht="17.25" thickBot="1" x14ac:dyDescent="0.3">
      <c r="A49" s="23" t="s">
        <v>24</v>
      </c>
      <c r="B49" s="13"/>
      <c r="C49" s="7"/>
      <c r="D49" s="7"/>
      <c r="E49" s="7"/>
      <c r="F49" s="7"/>
      <c r="G49" s="7"/>
    </row>
    <row r="50" spans="1:7" ht="33.75" thickBot="1" x14ac:dyDescent="0.3">
      <c r="A50" s="24" t="s">
        <v>36</v>
      </c>
      <c r="B50" s="7">
        <v>3111</v>
      </c>
      <c r="C50" s="7">
        <f>[1]Архангельск!C51+[1]Котлас!C50+[1]Северодвинск!C50+[1]Няндома!C50+[1]Вельск!C50+[1]Плесецк!C50+[1]Новодвинск!C50+'[1]Нарьян-Мар'!C50</f>
        <v>103</v>
      </c>
      <c r="D50" s="7">
        <f>[1]Архангельск!D51+[1]Котлас!D50+[1]Северодвинск!D50+[1]Няндома!D50+[1]Вельск!D50+[1]Плесецк!D50+[1]Новодвинск!D50+'[1]Нарьян-Мар'!D50</f>
        <v>43</v>
      </c>
      <c r="E50" s="7">
        <f>[1]Архангельск!E51+[1]Котлас!E50+[1]Северодвинск!E50+[1]Няндома!E50+[1]Вельск!E50+[1]Плесецк!E50+[1]Новодвинск!E50+'[1]Нарьян-Мар'!E50</f>
        <v>23</v>
      </c>
      <c r="F50" s="7">
        <f>[1]Архангельск!F51+[1]Котлас!F50+[1]Северодвинск!F50+[1]Няндома!F50+[1]Вельск!F50+[1]Плесецк!F50+[1]Новодвинск!F50+'[1]Нарьян-Мар'!F50</f>
        <v>20</v>
      </c>
      <c r="G50" s="7">
        <f>[1]Архангельск!G51+[1]Котлас!G50+[1]Северодвинск!G50+[1]Няндома!G50+[1]Вельск!G50+[1]Плесецк!G50+[1]Новодвинск!G50+'[1]Нарьян-Мар'!G50</f>
        <v>60</v>
      </c>
    </row>
    <row r="51" spans="1:7" ht="17.25" thickBot="1" x14ac:dyDescent="0.3">
      <c r="A51" s="24" t="s">
        <v>30</v>
      </c>
      <c r="B51" s="7">
        <v>3112</v>
      </c>
      <c r="C51" s="7">
        <f>[1]Архангельск!C52+[1]Котлас!C51+[1]Северодвинск!C51+[1]Няндома!C51+[1]Вельск!C51+[1]Плесецк!C51+[1]Новодвинск!C51+'[1]Нарьян-Мар'!C51</f>
        <v>59</v>
      </c>
      <c r="D51" s="7">
        <f>[1]Архангельск!D52+[1]Котлас!D51+[1]Северодвинск!D51+[1]Няндома!D51+[1]Вельск!D51+[1]Плесецк!D51+[1]Новодвинск!D51+'[1]Нарьян-Мар'!D51</f>
        <v>28</v>
      </c>
      <c r="E51" s="7">
        <f>[1]Архангельск!E52+[1]Котлас!E51+[1]Северодвинск!E51+[1]Няндома!E51+[1]Вельск!E51+[1]Плесецк!E51+[1]Новодвинск!E51+'[1]Нарьян-Мар'!E51</f>
        <v>14</v>
      </c>
      <c r="F51" s="7">
        <f>[1]Архангельск!F52+[1]Котлас!F51+[1]Северодвинск!F51+[1]Няндома!F51+[1]Вельск!F51+[1]Плесецк!F51+[1]Новодвинск!F51+'[1]Нарьян-Мар'!F51</f>
        <v>14</v>
      </c>
      <c r="G51" s="7">
        <f>[1]Архангельск!G52+[1]Котлас!G51+[1]Северодвинск!G51+[1]Няндома!G51+[1]Вельск!G51+[1]Плесецк!G51+[1]Новодвинск!G51+'[1]Нарьян-Мар'!G51</f>
        <v>31</v>
      </c>
    </row>
    <row r="52" spans="1:7" ht="17.25" thickBot="1" x14ac:dyDescent="0.3">
      <c r="A52" s="12" t="s">
        <v>37</v>
      </c>
      <c r="B52" s="7">
        <v>3113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</row>
    <row r="53" spans="1:7" ht="17.25" thickBot="1" x14ac:dyDescent="0.3">
      <c r="A53" s="12" t="s">
        <v>38</v>
      </c>
      <c r="B53" s="7">
        <v>3114</v>
      </c>
      <c r="C53" s="7">
        <f>[1]Архангельск!C54+[1]Котлас!C53+[1]Северодвинск!C53+[1]Няндома!C53+[1]Вельск!C53+[1]Плесецк!C53+[1]Новодвинск!C53+'[1]Нарьян-Мар'!C53</f>
        <v>14</v>
      </c>
      <c r="D53" s="7">
        <f>[1]Архангельск!D54+[1]Котлас!D53+[1]Северодвинск!D53+[1]Няндома!D53+[1]Вельск!D53+[1]Плесецк!D53+[1]Новодвинск!D53+'[1]Нарьян-Мар'!D53</f>
        <v>9</v>
      </c>
      <c r="E53" s="7">
        <f>[1]Архангельск!E54+[1]Котлас!E53+[1]Северодвинск!E53+[1]Няндома!E53+[1]Вельск!E53+[1]Плесецк!E53+[1]Новодвинск!E53+'[1]Нарьян-Мар'!E53</f>
        <v>6</v>
      </c>
      <c r="F53" s="7">
        <f>[1]Архангельск!F54+[1]Котлас!F53+[1]Северодвинск!F53+[1]Няндома!F53+[1]Вельск!F53+[1]Плесецк!F53+[1]Новодвинск!F53+'[1]Нарьян-Мар'!F53</f>
        <v>3</v>
      </c>
      <c r="G53" s="7">
        <f>[1]Архангельск!G54+[1]Котлас!G53+[1]Северодвинск!G53+[1]Няндома!G53+[1]Вельск!G53+[1]Плесецк!G53+[1]Новодвинск!G53+'[1]Нарьян-Мар'!G53</f>
        <v>5</v>
      </c>
    </row>
    <row r="54" spans="1:7" ht="99.75" thickBot="1" x14ac:dyDescent="0.3">
      <c r="A54" s="25" t="s">
        <v>39</v>
      </c>
      <c r="B54" s="7">
        <v>3115</v>
      </c>
      <c r="C54" s="7">
        <v>0</v>
      </c>
      <c r="D54" s="7">
        <v>0</v>
      </c>
      <c r="E54" s="7" t="s">
        <v>40</v>
      </c>
      <c r="F54" s="7">
        <v>0</v>
      </c>
      <c r="G54" s="7">
        <v>0</v>
      </c>
    </row>
    <row r="55" spans="1:7" ht="83.25" thickBot="1" x14ac:dyDescent="0.3">
      <c r="A55" s="12" t="s">
        <v>41</v>
      </c>
      <c r="B55" s="7">
        <v>3116</v>
      </c>
      <c r="C55" s="7">
        <v>0</v>
      </c>
      <c r="D55" s="7">
        <v>0</v>
      </c>
      <c r="E55" s="7">
        <v>0</v>
      </c>
      <c r="F55" s="7" t="s">
        <v>40</v>
      </c>
      <c r="G55" s="7" t="s">
        <v>40</v>
      </c>
    </row>
    <row r="57" spans="1:7" ht="16.5" x14ac:dyDescent="0.25">
      <c r="A57" s="26"/>
    </row>
    <row r="59" spans="1:7" ht="16.5" x14ac:dyDescent="0.25">
      <c r="A59" s="27"/>
    </row>
  </sheetData>
  <mergeCells count="22">
    <mergeCell ref="A42:B42"/>
    <mergeCell ref="A44:A46"/>
    <mergeCell ref="B44:B46"/>
    <mergeCell ref="C44:C46"/>
    <mergeCell ref="D44:F44"/>
    <mergeCell ref="G44:G46"/>
    <mergeCell ref="D45:D46"/>
    <mergeCell ref="E45:F45"/>
    <mergeCell ref="B20:D21"/>
    <mergeCell ref="A24:A26"/>
    <mergeCell ref="B24:B26"/>
    <mergeCell ref="C24:C26"/>
    <mergeCell ref="D24:F24"/>
    <mergeCell ref="G24:G26"/>
    <mergeCell ref="D25:D26"/>
    <mergeCell ref="E25:F25"/>
    <mergeCell ref="B2:D2"/>
    <mergeCell ref="A5:A6"/>
    <mergeCell ref="B5:B6"/>
    <mergeCell ref="C5:C6"/>
    <mergeCell ref="D5:E5"/>
    <mergeCell ref="A8:E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Окунев Андрей Васильевич</dc:creator>
  <cp:lastModifiedBy>Окунев Андрей Васильевич</cp:lastModifiedBy>
  <dcterms:created xsi:type="dcterms:W3CDTF">2023-02-14T11:10:16Z</dcterms:created>
  <dcterms:modified xsi:type="dcterms:W3CDTF">2023-02-14T12:53:48Z</dcterms:modified>
</cp:coreProperties>
</file>